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20145" windowHeight="9105" tabRatio="939" activeTab="5"/>
  </bookViews>
  <sheets>
    <sheet name="บัญชีใหม่" sheetId="1" r:id="rId1"/>
    <sheet name="1.1" sheetId="2" r:id="rId2"/>
    <sheet name="1.2" sheetId="3" r:id="rId3"/>
    <sheet name="1.3" sheetId="4" r:id="rId4"/>
    <sheet name="1.4" sheetId="5" r:id="rId5"/>
    <sheet name="2.1" sheetId="6" r:id="rId6"/>
    <sheet name="2.2" sheetId="7" r:id="rId7"/>
    <sheet name="2.3" sheetId="8" r:id="rId8"/>
    <sheet name="3.1" sheetId="9" r:id="rId9"/>
    <sheet name="3.2" sheetId="10" r:id="rId10"/>
    <sheet name="3.3" sheetId="11" r:id="rId11"/>
    <sheet name="3.4" sheetId="12" r:id="rId12"/>
    <sheet name="3.5" sheetId="13" r:id="rId13"/>
    <sheet name="4.1" sheetId="14" r:id="rId14"/>
    <sheet name="4.2" sheetId="15" r:id="rId15"/>
    <sheet name="4.3" sheetId="16" r:id="rId16"/>
    <sheet name="5.1" sheetId="17" r:id="rId17"/>
    <sheet name="5.2" sheetId="18" r:id="rId18"/>
    <sheet name="5.3" sheetId="19" r:id="rId19"/>
    <sheet name="5.4" sheetId="20" r:id="rId20"/>
    <sheet name="6.1" sheetId="21" r:id="rId21"/>
    <sheet name="6.2" sheetId="22" r:id="rId22"/>
    <sheet name="6.3" sheetId="23" r:id="rId23"/>
    <sheet name="6.4" sheetId="24" r:id="rId24"/>
    <sheet name="6.5" sheetId="25" r:id="rId25"/>
    <sheet name="6.6" sheetId="26" r:id="rId26"/>
    <sheet name="โครงการอันดับ1" sheetId="27" r:id="rId27"/>
  </sheets>
  <definedNames>
    <definedName name="_xlnm.Print_Titles" localSheetId="1">'1.1'!$9:$10</definedName>
    <definedName name="_xlnm.Print_Titles" localSheetId="2">'1.2'!$8:$9</definedName>
    <definedName name="_xlnm.Print_Titles" localSheetId="3">'1.3'!$8:$9</definedName>
    <definedName name="_xlnm.Print_Titles" localSheetId="5">'2.1'!$8:$10</definedName>
    <definedName name="_xlnm.Print_Titles" localSheetId="6">'2.2'!$8:$10</definedName>
    <definedName name="_xlnm.Print_Titles" localSheetId="8">'3.1'!$8:$10</definedName>
    <definedName name="_xlnm.Print_Titles" localSheetId="9">'3.2'!$8:$10</definedName>
    <definedName name="_xlnm.Print_Titles" localSheetId="10">'3.3'!$8:$10</definedName>
    <definedName name="_xlnm.Print_Titles" localSheetId="11">'3.4'!$8:$10</definedName>
    <definedName name="_xlnm.Print_Titles" localSheetId="12">'3.5'!$8:$10</definedName>
    <definedName name="_xlnm.Print_Titles" localSheetId="13">'4.1'!$8:$10</definedName>
    <definedName name="_xlnm.Print_Titles" localSheetId="16">'5.1'!$8:$10</definedName>
    <definedName name="_xlnm.Print_Titles" localSheetId="18">'5.3'!$8:$10</definedName>
    <definedName name="_xlnm.Print_Titles" localSheetId="21">'6.2'!$8:$10</definedName>
    <definedName name="_xlnm.Print_Titles" localSheetId="23">'6.4'!$8:$10</definedName>
  </definedNames>
  <calcPr fullCalcOnLoad="1"/>
</workbook>
</file>

<file path=xl/sharedStrings.xml><?xml version="1.0" encoding="utf-8"?>
<sst xmlns="http://schemas.openxmlformats.org/spreadsheetml/2006/main" count="6158" uniqueCount="2193">
  <si>
    <t>โครงการบรรพชาและอุปสมบทเพื่อเฉลิม</t>
  </si>
  <si>
    <t>พระเกียรติฯ</t>
  </si>
  <si>
    <t>โครงการฝึกอบรมจริยธรรมเด็กในวัยเรียน</t>
  </si>
  <si>
    <t>อุดหนุน</t>
  </si>
  <si>
    <t>1</t>
  </si>
  <si>
    <t>6</t>
  </si>
  <si>
    <t>สุขภาพ</t>
  </si>
  <si>
    <t>ได้ออกกำลังกายและมีสุข</t>
  </si>
  <si>
    <t>ภาพที่ดี</t>
  </si>
  <si>
    <t>แรงและเห็นความสำคัญ</t>
  </si>
  <si>
    <t>ของการออกกำลังกาย</t>
  </si>
  <si>
    <t>เพื่อป้องกันโรครระบาด</t>
  </si>
  <si>
    <t>โครงการส่งเสริมสุขภาพอนามัยผู้สูงอายุ</t>
  </si>
  <si>
    <t>เพื่อส่งเสริมสุขภาพอนามัย</t>
  </si>
  <si>
    <t>ผู้สูงอายุ</t>
  </si>
  <si>
    <t>ผู้สูงอายุมีสุขภาพกาย</t>
  </si>
  <si>
    <t>และสุขภาพใจที่แข็งแรง</t>
  </si>
  <si>
    <t>สนง.อำเภอ</t>
  </si>
  <si>
    <t>เมือง นม.</t>
  </si>
  <si>
    <t>โครงการจัดหาวัสดุอุปกรณ์กีฬา</t>
  </si>
  <si>
    <t>ชุมชนมีอุปกรณ์ในการ</t>
  </si>
  <si>
    <t>เล่นกีฬาอย่างพอเพียง</t>
  </si>
  <si>
    <t>เพื่อสนับสนุนการเล่นกีฬา</t>
  </si>
  <si>
    <t>โครงการปรับปรุงศาลาประชาคม  หมู่ 8</t>
  </si>
  <si>
    <t>เพื่อส่งเสริมให้มีสถานที่</t>
  </si>
  <si>
    <t>ในการประกอบกิจกรรมของ</t>
  </si>
  <si>
    <t>ชุมชนมีสถานที่ในการ</t>
  </si>
  <si>
    <t>ประกอบกิจกรรมต่างๆ</t>
  </si>
  <si>
    <t>เยาวชนไม่ยุ่งเกี่ยวกับ</t>
  </si>
  <si>
    <t>เพื่อปรับปรุงสถานที่เก็บ</t>
  </si>
  <si>
    <t>(SML)</t>
  </si>
  <si>
    <t>โครงการฝึกอาชีพเสริม</t>
  </si>
  <si>
    <t>เพื่อส่งเสริมให้มีอาชีพเสริม</t>
  </si>
  <si>
    <t>เพื่อเพิ่มพูนรายได้</t>
  </si>
  <si>
    <t>สามารถสร้างรายได้เพิ่ม</t>
  </si>
  <si>
    <t>ในครอบครัว</t>
  </si>
  <si>
    <t>โครงการส่งเสริมการออกกำลังกายเพื่อ</t>
  </si>
  <si>
    <t>โครงการประชาสัมพันธ์เฝ้าระวังปัญหา</t>
  </si>
  <si>
    <t>โครงการป้องกันการแพร่ระบาดของยาเสพ</t>
  </si>
  <si>
    <t>ติดโดยการเสริมสร้างการมีส่วนร่วมของ</t>
  </si>
  <si>
    <t>จ.นครราชสีมา</t>
  </si>
  <si>
    <t xml:space="preserve">  ส่วนที่ 5</t>
  </si>
  <si>
    <t xml:space="preserve"> รายละเอียดโครงการพัฒนา</t>
  </si>
  <si>
    <t>เพื่อป้องกันการแพร่ระบาด</t>
  </si>
  <si>
    <t>ปัญหาการแพร่ระบาดของ</t>
  </si>
  <si>
    <t>ยาเสพติดลดลง</t>
  </si>
  <si>
    <t>รวบรวมภูมิปัญญาทาง</t>
  </si>
  <si>
    <t>วัฒนธรรมท้องถิ่น</t>
  </si>
  <si>
    <t>มีสถานที่เก็บรวบรวม</t>
  </si>
  <si>
    <t>ภูมิปัญญาทางวัฒนธรรม</t>
  </si>
  <si>
    <t>โครงการเศรษฐกิจชุมชน (ร้านค้าชุมชน)</t>
  </si>
  <si>
    <t>หมู่ 12</t>
  </si>
  <si>
    <t>ได้ซื้อสินค้าอุปโภคบริโภค</t>
  </si>
  <si>
    <t>ราคาถูก</t>
  </si>
  <si>
    <t>ประชาชนในชุมชนได้ซื้อ</t>
  </si>
  <si>
    <t>สินค้าอุปโภคบริโภคราคา</t>
  </si>
  <si>
    <t>ถูก</t>
  </si>
  <si>
    <t>โครงการจัดตั้งโรงสีชุมชน หมู่ 12</t>
  </si>
  <si>
    <t>เพื่อให้เกษตรกรชาวนา</t>
  </si>
  <si>
    <t>มีโรงสีในชุมชนสำหรับ</t>
  </si>
  <si>
    <t>แปรรูปผลผลิตทาง</t>
  </si>
  <si>
    <t>เกษตรกรชาวนามีโรงสี</t>
  </si>
  <si>
    <t>ในชุมชนสำหรับแปรรูป</t>
  </si>
  <si>
    <t>ผลผลิตทางการเกษตร</t>
  </si>
  <si>
    <t>เพื่อส่งเสริมเยาวชนให้ใช้</t>
  </si>
  <si>
    <t>เวลาว่างให้เกิดประโยชน์</t>
  </si>
  <si>
    <t>เยาวชนใช้เวลาว่างให้</t>
  </si>
  <si>
    <t>เกิดประโยชน์</t>
  </si>
  <si>
    <t>เพื่อส่งเสริมให้ความรู้</t>
  </si>
  <si>
    <t>ประชาชนมีความรู้ในการ</t>
  </si>
  <si>
    <t>ป้องกันอุบัติเหตุ</t>
  </si>
  <si>
    <t>โครงการเยาวชนสัมพันธ์ต้านยาเสพติด</t>
  </si>
  <si>
    <t>เพื่อให้เยาวชนมีความรู้</t>
  </si>
  <si>
    <t>เรื่องพิษภัยของยาเสพติด</t>
  </si>
  <si>
    <t>เยาวชนมีความรู้ความเข้า</t>
  </si>
  <si>
    <t>ใจในเรื่องพิษภัยของ</t>
  </si>
  <si>
    <t>โครงการขยายผิวจราจรถนน คสล. หมู่ 7</t>
  </si>
  <si>
    <t>โครงการก่อสร้างถังสูงจ่ายน้ำประปา หมู่ 7</t>
  </si>
  <si>
    <t>สระธรรมขันธ์-ถนนมิตรภาพ</t>
  </si>
  <si>
    <t>กว้าง 4.00 ม. ระยะทาง</t>
  </si>
  <si>
    <t>หลังวัดบ้านหนองออก</t>
  </si>
  <si>
    <t>ประมาณ 300 ม. หนา</t>
  </si>
  <si>
    <t>หนองตลาด  (จาก คสล.เดิม- ศาลตาปู่)</t>
  </si>
  <si>
    <t>ประมาณ 340 ม. หนา</t>
  </si>
  <si>
    <t>ทุ่งตะวันออก</t>
  </si>
  <si>
    <t>ยาว 8.00 ม.</t>
  </si>
  <si>
    <t>เฉลี่ย 0.15 ม.</t>
  </si>
  <si>
    <t>ศาลาประชาคม - ถนนมิตรภาพ</t>
  </si>
  <si>
    <t>145 ม. ไหล่ทาง</t>
  </si>
  <si>
    <t>0.15 ม. ไหล่ทางหิน</t>
  </si>
  <si>
    <t xml:space="preserve">ข้างละ 0.20 ม. </t>
  </si>
  <si>
    <t xml:space="preserve">ขนาดกว้าง 0.30 ม. </t>
  </si>
  <si>
    <t>ลึก 0.50 ม.</t>
  </si>
  <si>
    <t>กว้าง 4.00 ม.ระยะทาง</t>
  </si>
  <si>
    <t>บดอัดแน่นกว้างข้างละ</t>
  </si>
  <si>
    <t>กว้าง 5.00 ม.ระยะทาง</t>
  </si>
  <si>
    <t>กลางถนนหนองม่วง</t>
  </si>
  <si>
    <t>450 ม.</t>
  </si>
  <si>
    <t>14</t>
  </si>
  <si>
    <t>โครงการก่อสร้างฝายน้ำล้น หมู่ 9</t>
  </si>
  <si>
    <t>เพื่อกักเก็บน้ำไว้ใช้ในการ</t>
  </si>
  <si>
    <t xml:space="preserve">คลุกหนาเฉลี่ย 0.15 ม. </t>
  </si>
  <si>
    <t>365 ม. ไหล่ทางหินคลุก</t>
  </si>
  <si>
    <t>โรงพลาสติก - หนองตะไก้</t>
  </si>
  <si>
    <t>965 ม. ไหล่ทางหินคลุก</t>
  </si>
  <si>
    <t>330 ม. ไหล่ทางหินคลุก</t>
  </si>
  <si>
    <t>คสล. 10 ตร.ม.</t>
  </si>
  <si>
    <t>ประมาณ 141 ม.</t>
  </si>
  <si>
    <t>144 ม. ไหล่ทางหินคลุก</t>
  </si>
  <si>
    <t>ฝายน้ำล้น จำนวน 1</t>
  </si>
  <si>
    <t>จอหอ กำหนด)</t>
  </si>
  <si>
    <t>โครงการขยายเขตไฟฟ้า หมู่ 10</t>
  </si>
  <si>
    <t>โครงการขุดลอกคลองระบายน้ำ  หมู่ 10</t>
  </si>
  <si>
    <t>ระยะทาง  1,090 ม.</t>
  </si>
  <si>
    <t>ซอยบ้านนายผจญ</t>
  </si>
  <si>
    <t>ช่วงที่ 1</t>
  </si>
  <si>
    <t>ช่วงที่ 2</t>
  </si>
  <si>
    <t>ช่วงที่ 3</t>
  </si>
  <si>
    <t>เพื่อเผยแพร่ข้อมูลข่าวสาร</t>
  </si>
  <si>
    <t>ให้ทั่วถึง</t>
  </si>
  <si>
    <t>ประชาชนได้รับข้อมูลข่าว</t>
  </si>
  <si>
    <t>ประมาณ240 ม.</t>
  </si>
  <si>
    <t>เฉลี่ย 1.0 ม. ระยะทาง</t>
  </si>
  <si>
    <t>ขนาดกว้าง4.0 ม.ขุดลึก</t>
  </si>
  <si>
    <t>73 ม.</t>
  </si>
  <si>
    <t xml:space="preserve"> 52 เมตร</t>
  </si>
  <si>
    <t>สารอย่างทั่วถึง</t>
  </si>
  <si>
    <t>บ้านนายพร-ศาลา</t>
  </si>
  <si>
    <t>ระยะทาง 207 ม.</t>
  </si>
  <si>
    <t>โครงการก่อสร้างประปาหมู่บ้าน  หมู่ 12</t>
  </si>
  <si>
    <t>โครงการน้ำดื่มประจำหมู่บ้าน หมู่ 12</t>
  </si>
  <si>
    <t>เพื่อจัดหาน้ำดื่มที่สะอาด</t>
  </si>
  <si>
    <t>ให้กับชุมชน</t>
  </si>
  <si>
    <t xml:space="preserve">บ้านสระตาราช </t>
  </si>
  <si>
    <t xml:space="preserve">1 โครงการ </t>
  </si>
  <si>
    <t>เงินกองทุน</t>
  </si>
  <si>
    <t>SML</t>
  </si>
  <si>
    <t>ประชาชนมีน้ำดื่มที่สะอาด</t>
  </si>
  <si>
    <t>กองทุน</t>
  </si>
  <si>
    <t>SML หมู่ 12</t>
  </si>
  <si>
    <t>โครงการก่อสร้างถนน คสล. หมู่ 15</t>
  </si>
  <si>
    <t>บ้านลุงหล่อ-บ้านผู้ใหญ่ (ต่อจากสายเดิม)</t>
  </si>
  <si>
    <t>บ้านออมสิน (ต่อจากสายเดิม)</t>
  </si>
  <si>
    <t>หนองพรรดึก</t>
  </si>
  <si>
    <t>โครงการก่อสร้างถังสูงจ่ายน้ำประปา หมู่ 15</t>
  </si>
  <si>
    <t>เพื่อให้ความรู้และสร้าง</t>
  </si>
  <si>
    <t>ความเข็มแข็งของให้แก่</t>
  </si>
  <si>
    <t>เครือข่ายองค์กรชุมชน</t>
  </si>
  <si>
    <t>เครือข่ายชุมชนมีความ</t>
  </si>
  <si>
    <t xml:space="preserve">(เสริม คสล. 2 ข้างๆละ </t>
  </si>
  <si>
    <t xml:space="preserve">ระยะที่ 2 </t>
  </si>
  <si>
    <t>ระยะที่ 2</t>
  </si>
  <si>
    <t>ระยะที่ 3</t>
  </si>
  <si>
    <t>ประมาณ 354 ม.  ไหล่</t>
  </si>
  <si>
    <t>กว้าง 3.50 ม.ระยะทาง</t>
  </si>
  <si>
    <t>ประมาณ 150 ม. หนา</t>
  </si>
  <si>
    <t>ประมาณ 260 ม. หนา</t>
  </si>
  <si>
    <t>กว้าง 5.0 ม. หินคลุก</t>
  </si>
  <si>
    <t>ทางประมาณ 260 ม.</t>
  </si>
  <si>
    <t>ดินถมสูงเลี่ย 0.20 ม.</t>
  </si>
  <si>
    <t>ซอย 5 (เชื่อมต่อหมู่บ้านสิรารมย์)</t>
  </si>
  <si>
    <t>กว้าง 3.0 ม. หินคลุก</t>
  </si>
  <si>
    <t>ทางประมาณ 93 ม.</t>
  </si>
  <si>
    <t>ดินถมสูงเฉลี่ย 0.20 ม.</t>
  </si>
  <si>
    <t>ดินถมสูงเฉลี่ย 0.30 ม.</t>
  </si>
  <si>
    <t>จากถนนบ้านนายบุญ</t>
  </si>
  <si>
    <t>ประมาณ 370 ม. หนา</t>
  </si>
  <si>
    <t>ซอยบ้านตาแขก-สนามกีฬา</t>
  </si>
  <si>
    <t>ซอยบ้านนายเดช</t>
  </si>
  <si>
    <t>โครงการขยายเขตไฟฟ้า  หมู่ 2</t>
  </si>
  <si>
    <t>ซอยบ้านนายบุญสม-ประปา</t>
  </si>
  <si>
    <t>เพื่อส่งเสริมให้ความรู้ใน</t>
  </si>
  <si>
    <t>กลุ่มอาชีพมีระบบบริหาร</t>
  </si>
  <si>
    <t>จัดการที่มีประสิทธิภาพ</t>
  </si>
  <si>
    <t>โครงการหมู่บ้าน/ชุมชน น่าอยู่ต้นแบบ</t>
  </si>
  <si>
    <t>ชุมชนน่าอยู่ต้นแบบ</t>
  </si>
  <si>
    <t>มีหมู่บ้าน/ชุมชนต้นแบบ</t>
  </si>
  <si>
    <t>เพื่อการขยายผลต่อไป</t>
  </si>
  <si>
    <t>เพื่อสร้างต้นแบบหมู่บ้าน/</t>
  </si>
  <si>
    <t>กระบวนการจำทำแผน</t>
  </si>
  <si>
    <t>ชุมชน</t>
  </si>
  <si>
    <t>ชุมชนมีแนวทางการจัดทำ</t>
  </si>
  <si>
    <t>แผนชุมชนอย่างถูกต้อง</t>
  </si>
  <si>
    <t>ตำบลจอหอ</t>
  </si>
  <si>
    <t>เพื่อส่งเสริมการเรียนรู้ของ</t>
  </si>
  <si>
    <t>ชุมชนมีกระบวนการเรียน</t>
  </si>
  <si>
    <t>รู้และการนำไปใช้ในการ</t>
  </si>
  <si>
    <t>ดำรงชีวิต</t>
  </si>
  <si>
    <t>ระยะทาง 1,000 ม.</t>
  </si>
  <si>
    <t>โครงการปรับปรุงแหล่งกักเก็บน้ำระบบ</t>
  </si>
  <si>
    <t>ประปาองค์การบริหารส่วนตำบลจอหอ</t>
  </si>
  <si>
    <t>โครงการสัมนาแกนนำเครือข่ายภาค</t>
  </si>
  <si>
    <t>โครงการส่งเสริมการเรียนรู้ชุมชน</t>
  </si>
  <si>
    <t>โครงการหนึ่งตำบลหนึ่งทีมกู้ภัย (OTOS)</t>
  </si>
  <si>
    <t>เพื่อช่วยเหลือผู้ประสบภัย</t>
  </si>
  <si>
    <t>ได้อย่างทันท่วงที</t>
  </si>
  <si>
    <t xml:space="preserve">โครงการเยาวชนรักดนตรีสากล  </t>
  </si>
  <si>
    <t>โครงการส่งเสริมและเผยแพร่ความรู้ทาง</t>
  </si>
  <si>
    <t>กฏหมายให้แก่ประชาชน</t>
  </si>
  <si>
    <t>ประชาชนในพื้นที่</t>
  </si>
  <si>
    <t>ประชาชนมีความรู้ความ</t>
  </si>
  <si>
    <t>เข้าใจในกฏหมายเบื้องต้น</t>
  </si>
  <si>
    <t>โครงการส่งเสริมจริยธรรมเยาวชน</t>
  </si>
  <si>
    <t>เพื่อส่งเสริมให้เยาวชน</t>
  </si>
  <si>
    <t>เป็นผู้ที่มีจริยธรรมสามารถ</t>
  </si>
  <si>
    <t>อยู่ในสังคมได้อย่างเป็นสุข</t>
  </si>
  <si>
    <t>โครงการก่อสร้างรางระบายน้ำ  หมู่ 8</t>
  </si>
  <si>
    <t>ท่อระบายน้ำ คสล.</t>
  </si>
  <si>
    <t>0.40 ม. ระยะทาง</t>
  </si>
  <si>
    <t>กว้าง 0.30 ม. ลึกเฉลี่ย.</t>
  </si>
  <si>
    <t xml:space="preserve"> 0.50 ม. ระยะทาง</t>
  </si>
  <si>
    <t>โครงการขยายเขตไฟฟ้า  หมู่ 8</t>
  </si>
  <si>
    <t>ศาลาประชาคม(ใหม่)</t>
  </si>
  <si>
    <t>สัญจร ไป-มา  เวลาค่ำคืน</t>
  </si>
  <si>
    <t xml:space="preserve"> 60 เมตร</t>
  </si>
  <si>
    <t>หนองม่วง</t>
  </si>
  <si>
    <t>กว้าง 6.00 ม.ระยะทาง</t>
  </si>
  <si>
    <t>โครงการเฉลิมพระชนมพรรษาพระบาท</t>
  </si>
  <si>
    <t>สมเด็จพระเจ้าอยู่หัว เนื่องในวโรกาสวัน</t>
  </si>
  <si>
    <t>เฉลิมพระชนมพรรษา</t>
  </si>
  <si>
    <t>เพื่อแสดงออกถึงความจงรัก</t>
  </si>
  <si>
    <t>ภักดีของชุมชน</t>
  </si>
  <si>
    <t>โครงการสืบสานประเพณีวันวิสาขบูชา</t>
  </si>
  <si>
    <t>โครงการสืบสานประเพณีวันมาฆบูชา</t>
  </si>
  <si>
    <t>สมเด็จพระนางเจ้าฯ เนื่องในวโรกาสวัน</t>
  </si>
  <si>
    <t>โครงการที่อ่านหนังสือพิมพ์ประจำหมู่บ้าน</t>
  </si>
  <si>
    <t>โครงการวันเด็กแห่งชาติ</t>
  </si>
  <si>
    <t>โครงการแข่งขันกีฬาศูนย์พัฒนาเด็กเล็ก</t>
  </si>
  <si>
    <t>โครงการแข่งขันทักษะทางวิชาการศูนย์ฯ</t>
  </si>
  <si>
    <t>ประมาณ 66 ม.ตัด</t>
  </si>
  <si>
    <t>ถนน คสล. 33 ตร.ม.</t>
  </si>
  <si>
    <t xml:space="preserve">0.40 ม. ระยะทาง </t>
  </si>
  <si>
    <t>275 ม. บ่อพัก 28 บ่อ</t>
  </si>
  <si>
    <t>ทางหินคลุกบดอัดแน่น</t>
  </si>
  <si>
    <t>กว้างข้างละ0.20 ม.</t>
  </si>
  <si>
    <t xml:space="preserve"> 0.15 ม.ไหล่ทางหิน</t>
  </si>
  <si>
    <t>โครงการแข่งขันกีฬาท้องถิ่นสัมพันธ์</t>
  </si>
  <si>
    <t>ลูกรังหนาเฉลี่ย 0.15 ม.</t>
  </si>
  <si>
    <t>เยาวชนมีจิตสำนักที่ดี</t>
  </si>
  <si>
    <t>และสามารถอยู่ในสังคม</t>
  </si>
  <si>
    <t>อย่างเป็นสุข</t>
  </si>
  <si>
    <t>ประชาชนได้แสดงออก</t>
  </si>
  <si>
    <t>ถึงความจงรักภักดี</t>
  </si>
  <si>
    <t>เพื่อสืบสานประเพณีที่ดี</t>
  </si>
  <si>
    <t>ของไทยให้คงอยู่</t>
  </si>
  <si>
    <t>ประเพณีที่ดีของไทย</t>
  </si>
  <si>
    <t>ได้รับการอนุรักษ์ไว้</t>
  </si>
  <si>
    <t>12.</t>
  </si>
  <si>
    <t>13.</t>
  </si>
  <si>
    <t>14.</t>
  </si>
  <si>
    <t>เพื่อส่งเสริมให้ชุมชนได้รับ</t>
  </si>
  <si>
    <t>ข่าวสารมากขึ้น</t>
  </si>
  <si>
    <t>ประชาชนในชุมชนมีการ</t>
  </si>
  <si>
    <t>รับรู้ข่าวสารมากขึ้น</t>
  </si>
  <si>
    <t>เพื่อส่งเสริมให้เด็กกล้า</t>
  </si>
  <si>
    <t>แสดงออก</t>
  </si>
  <si>
    <t>เด็กและเยาวชนกล้าแสดง</t>
  </si>
  <si>
    <t>ออกมากขึ้น</t>
  </si>
  <si>
    <t>เพื่อส่งเสริมให้เด็กและ</t>
  </si>
  <si>
    <t>เยาวชนมีสุขภาพแข็งแรง</t>
  </si>
  <si>
    <t>เด็กและเยาวชนมีสุขภาพ</t>
  </si>
  <si>
    <t>เพื่อส่งเสริมให้เด็กมีพัฒนา</t>
  </si>
  <si>
    <t>การการเรียนรู้เหมาะสม</t>
  </si>
  <si>
    <t>กับวัย</t>
  </si>
  <si>
    <t>เด็กมีพัฒนาการการเรียนรู้</t>
  </si>
  <si>
    <t>เหมาะสมตามวัย</t>
  </si>
  <si>
    <t>7</t>
  </si>
  <si>
    <t>ยุ่งเกี่ยวกับยาเสพติด</t>
  </si>
  <si>
    <t>830 ม. ไหล่ทางหินคลุก</t>
  </si>
  <si>
    <t xml:space="preserve">บดอัดแน่นกว้างข้างละ </t>
  </si>
  <si>
    <t>โครงการขยายเขตประปา หมู่ 9</t>
  </si>
  <si>
    <t>(รอบหมู่บ้าน)</t>
  </si>
  <si>
    <t>ขยายท่อเมนประปา</t>
  </si>
  <si>
    <t>ขนาด 4 นิ้ว ระยะทาง</t>
  </si>
  <si>
    <t>ประมาณ 1,400 ม.</t>
  </si>
  <si>
    <t>หมู่ 8</t>
  </si>
  <si>
    <t>875 ม.</t>
  </si>
  <si>
    <t>ชุมชนมีสถานที่จัดกิจกรรม</t>
  </si>
  <si>
    <t>เพื่อส่งเสริมให้ประชาชน</t>
  </si>
  <si>
    <t>ประชาชนมีสุขภาพแข็ง</t>
  </si>
  <si>
    <t>บ้านสวนมณีพร</t>
  </si>
  <si>
    <t>เพื่อสร้างความสามัคคี</t>
  </si>
  <si>
    <t>โครงการวางท่อน้ำดิบจาก ม.10 - ม.7</t>
  </si>
  <si>
    <t>และขอสนับสนุน</t>
  </si>
  <si>
    <t>โครงการขยายท่อเมนประปาอบต.จอหอ</t>
  </si>
  <si>
    <t>(หมู่ 2,6,9,11,12)</t>
  </si>
  <si>
    <t>เพื่อให้ถนนมีสภาพการใช้</t>
  </si>
  <si>
    <t>งานที่สมบูรณ์สะดวกต่อ</t>
  </si>
  <si>
    <t>การสัญจรไป-มา</t>
  </si>
  <si>
    <t>ถนนมีสภาพการใช้</t>
  </si>
  <si>
    <t>ขนาดเส้นผ่าศูนย์กลาง</t>
  </si>
  <si>
    <t>คุ้ม 6 ,7 , 8</t>
  </si>
  <si>
    <t>โครงการก่อสร้างถนน คสล. หมู่ที่ 2</t>
  </si>
  <si>
    <t>ต่อจากโรงพลาสติกอ้อมหนองโบสถ์</t>
  </si>
  <si>
    <t>เกิดความสามัคคีระหว่าง</t>
  </si>
  <si>
    <t>หน่วยงาน</t>
  </si>
  <si>
    <t>ระหว่างหน่วยงาน</t>
  </si>
  <si>
    <t>2</t>
  </si>
  <si>
    <t>9</t>
  </si>
  <si>
    <t>11</t>
  </si>
  <si>
    <t>โครงการเฝ้าระวังและลดอุบัติเหตุในช่วง</t>
  </si>
  <si>
    <t>เทศกาลปีใหม่</t>
  </si>
  <si>
    <t>เทศกาลสงกรานต์</t>
  </si>
  <si>
    <t>ในการป้องกันและลด</t>
  </si>
  <si>
    <t>อุบัตเหตุ</t>
  </si>
  <si>
    <t xml:space="preserve"> 1.</t>
  </si>
  <si>
    <t>ประชาชนในชุมชนไป</t>
  </si>
  <si>
    <t>สามารถป้องกันปัญหา</t>
  </si>
  <si>
    <t>ยาเสพติดในชุมชนได้</t>
  </si>
  <si>
    <t>ประมาณ 320 ม. หนา</t>
  </si>
  <si>
    <t>สนับสนุน</t>
  </si>
  <si>
    <t>ขอรับการ</t>
  </si>
  <si>
    <t>สายกลางหมู่บ้าน</t>
  </si>
  <si>
    <t>เพื่อกล่อมเกลาจิตใจและ</t>
  </si>
  <si>
    <t>และเสริมสร้างจริยธรรม</t>
  </si>
  <si>
    <t>ให้กับบุคลากร</t>
  </si>
  <si>
    <t>บุคลากรที่ผ่านการอบรม</t>
  </si>
  <si>
    <t>โครงการพัฒนาศักยภาพบุคลากร</t>
  </si>
  <si>
    <t>มีจริยธรรมและมีความ</t>
  </si>
  <si>
    <t>สุขใจในการปฏิบัติงาน</t>
  </si>
  <si>
    <t>ขอสนับสนุน</t>
  </si>
  <si>
    <t>โครงการเพิมศักยภาพการแปรรูปผลผลิต</t>
  </si>
  <si>
    <t>เพื่อเพิ่มศักยภาพการแปรรูป</t>
  </si>
  <si>
    <t>เกษตรกรมีรายได้เพิ่มมาก</t>
  </si>
  <si>
    <t>ขึ้นจากการแปรรูปผลิตผล</t>
  </si>
  <si>
    <t>มีประสิทธิภาพ</t>
  </si>
  <si>
    <t>โครงการจัดหาแหล่งกักเก็บน้ำสำหรับการ</t>
  </si>
  <si>
    <t>เพื่อจัดหาน้ำดิบสำหรับการ</t>
  </si>
  <si>
    <t>ผลิตน้ำอย่างเพียงพอ</t>
  </si>
  <si>
    <t>มีแหล่งกักเก็บน้ำสำหรับ</t>
  </si>
  <si>
    <t>ผลิตน้ำประปาเพียงพอ</t>
  </si>
  <si>
    <t>โครงการจัดหาแหล่งทิ้งขยะ</t>
  </si>
  <si>
    <t>เพื่อให้มีสถานที่ที่ใช้สำหรับ</t>
  </si>
  <si>
    <t>กำจัดขยะอย่างถูกหลัก</t>
  </si>
  <si>
    <t>1 แห่ง</t>
  </si>
  <si>
    <t>มีสถานที่สำหรับกำจัดขยะ</t>
  </si>
  <si>
    <t>3</t>
  </si>
  <si>
    <t>เพื่อส่งเสริมความสามัคคี</t>
  </si>
  <si>
    <t>ในหมู่คณะ</t>
  </si>
  <si>
    <t>เกิดความสามัคคีในหมู่</t>
  </si>
  <si>
    <t>คณะผู้ร่วมโครงการ</t>
  </si>
  <si>
    <t>โครงการจัดตั้งศูนย์เยาวชน</t>
  </si>
  <si>
    <t>เพื่อเป็นสถานที่พบปะและ</t>
  </si>
  <si>
    <t>จัดกิจกรรมร่วมกันของ</t>
  </si>
  <si>
    <t>เยาวชน</t>
  </si>
  <si>
    <t>มีสถานที่พบปะและจัด</t>
  </si>
  <si>
    <t>กิจกรรมร่วมกันของ</t>
  </si>
  <si>
    <t>โครงการพัฒนาศักยภาพ อสม.</t>
  </si>
  <si>
    <t>เพื่อพัฒนาความรู้ ความ</t>
  </si>
  <si>
    <t>อสม. มีความรู้ความ</t>
  </si>
  <si>
    <t>สามารถเพิ่มขึ้น</t>
  </si>
  <si>
    <t>เพื่อเพิ่มศักยภาพการผลิต</t>
  </si>
  <si>
    <t>ของกลุ่มอาชีพเกษตร</t>
  </si>
  <si>
    <t>อบต.จอหอ</t>
  </si>
  <si>
    <t>หรือ</t>
  </si>
  <si>
    <t>โครงการปรับปรุงท่อเมนประปาองค์การ</t>
  </si>
  <si>
    <t>บริหารส่วนตำบลจอหอ</t>
  </si>
  <si>
    <t>โครงการก่อสร้างรางระบายน้ำ ค.ส.ล. หมู่ 2</t>
  </si>
  <si>
    <t>ขนาดกว้าง  0.30</t>
  </si>
  <si>
    <t>โครงการก่อสร้างรางระบายน้ำ  หมู่ 2</t>
  </si>
  <si>
    <t xml:space="preserve">ระยะทาง 630 ม. </t>
  </si>
  <si>
    <t>โครงการก่อสร้างถนนหินคลุก หมู่ 2</t>
  </si>
  <si>
    <t>เลียบคลองประปา</t>
  </si>
  <si>
    <t xml:space="preserve">บ้านกล้วย-บ้านสำโรง  </t>
  </si>
  <si>
    <t>โครงการติดตั้งไฟฟ้าส่องสว่าง  หมู่ 2</t>
  </si>
  <si>
    <t>(หน้า อบต.- บ้านสาตรา)</t>
  </si>
  <si>
    <t>.</t>
  </si>
  <si>
    <t>15.</t>
  </si>
  <si>
    <t>โครงการจัดตั้งกองทุนเวชภัณฑ์ยาสัตว์</t>
  </si>
  <si>
    <t>เพื่อช่วยเหลือเกษตรกรที่</t>
  </si>
  <si>
    <t>เกษตรกรได้รับการช่วย</t>
  </si>
  <si>
    <t>เลี้ยงสัตว์ในด้านเวชภัณฑ์</t>
  </si>
  <si>
    <t>เหลือในด้านเวชภัณฑ์</t>
  </si>
  <si>
    <t>ยาสัตว์</t>
  </si>
  <si>
    <t>ทั่วถึง</t>
  </si>
  <si>
    <t>รายละเอียดโครงการพัฒนา</t>
  </si>
  <si>
    <t>โครงการ</t>
  </si>
  <si>
    <t>องค์การบริหารส่วนตำบลจอหอ</t>
  </si>
  <si>
    <t>ยุทธศาสตร์</t>
  </si>
  <si>
    <t>รวม 3 ปี</t>
  </si>
  <si>
    <t>จำนวนโครงการ</t>
  </si>
  <si>
    <t>รวม</t>
  </si>
  <si>
    <t>ที่</t>
  </si>
  <si>
    <t>วัตถุประสงค์</t>
  </si>
  <si>
    <t>เป้าหมาย</t>
  </si>
  <si>
    <t>ผลที่คาดว่าจะได้รับ</t>
  </si>
  <si>
    <t>หน่วยงานที่</t>
  </si>
  <si>
    <t>รับผิดชอบ</t>
  </si>
  <si>
    <t>สำนักปลัด</t>
  </si>
  <si>
    <t>1.</t>
  </si>
  <si>
    <t>2.</t>
  </si>
  <si>
    <t>3.</t>
  </si>
  <si>
    <t>4.</t>
  </si>
  <si>
    <t>5.</t>
  </si>
  <si>
    <t>6.</t>
  </si>
  <si>
    <t>ทุนในการผลิต</t>
  </si>
  <si>
    <t>บัญชีกองทุนและบัญชีครอบครัว</t>
  </si>
  <si>
    <t>เพื่อให้ประชาชนและกลุ่ม</t>
  </si>
  <si>
    <t>อาชีพมีทักษะในการจัดทำ</t>
  </si>
  <si>
    <t>บัญชี</t>
  </si>
  <si>
    <t>ประชาชนที่ผ่านการฝึก</t>
  </si>
  <si>
    <t>อบรมมีทักษะในการจัด</t>
  </si>
  <si>
    <t>ทำบัญชี</t>
  </si>
  <si>
    <t xml:space="preserve">งบประมาณ </t>
  </si>
  <si>
    <t>(บาท)</t>
  </si>
  <si>
    <t xml:space="preserve">   1.1 ก่อสร้างและปรับปรุง บำรุงถนน สะพาน</t>
  </si>
  <si>
    <t xml:space="preserve">        ทางเท้าและท่อระบายน้ำ</t>
  </si>
  <si>
    <t>ซอยสวัสดี-เชื่อมทางถนนมิตรภาพ</t>
  </si>
  <si>
    <t xml:space="preserve">   1.2 การขยายเขตไฟฟ้าและไฟฟ้าสาธารณะ</t>
  </si>
  <si>
    <t xml:space="preserve">   1.3 การก่อสร้างและขยายเขตประปา</t>
  </si>
  <si>
    <t>2. ยุทธศาสตร์ด้านการพัฒนาเศรษฐกิจ</t>
  </si>
  <si>
    <t>หนองมะค่า</t>
  </si>
  <si>
    <t>ระยะทาง 320 ม.</t>
  </si>
  <si>
    <t xml:space="preserve">   2.1 ส่งเสริมศักยภาพและขีดความสามารถการ</t>
  </si>
  <si>
    <t xml:space="preserve">   2.2 ส่งเสริมและเพิ่มทักษะอาชีพของครัวเรือน</t>
  </si>
  <si>
    <t xml:space="preserve">   2.3 สร้างความตระหนักแก่ผู้ประกอบการและ</t>
  </si>
  <si>
    <t xml:space="preserve">        และกลุ่มอาชีพ</t>
  </si>
  <si>
    <t xml:space="preserve">        ผู้บริโภค</t>
  </si>
  <si>
    <t>3. ยุทธศาสตร์การพัฒนาคุณภาพชีวิต</t>
  </si>
  <si>
    <t xml:space="preserve">   3.1 การพัฒนาด้านคุณธรรม  จริยธรรมและ</t>
  </si>
  <si>
    <t xml:space="preserve">        วัฒนธรรมประเพณีท้องถิ่น</t>
  </si>
  <si>
    <t xml:space="preserve">   3.2 การพัฒนาและการส่งเสริมการศึกษา</t>
  </si>
  <si>
    <t xml:space="preserve">   3.3 การพัฒนาส่งเสริมสุขภาพและอนามัย</t>
  </si>
  <si>
    <t xml:space="preserve">   3.4 การพัฒนาและส่งเสริมด้านสวัสดิการ</t>
  </si>
  <si>
    <t xml:space="preserve">        ของชุมชน</t>
  </si>
  <si>
    <t xml:space="preserve">   3.5 การพัฒนาด้านกีฬาและนันทนาการ</t>
  </si>
  <si>
    <t>4. ยุทธศาสตร์การพัฒนาด้านสิ่งแวดล้อม</t>
  </si>
  <si>
    <t xml:space="preserve">   4.1 สร้างจิตสำนึกและความตระหนักในการจัด</t>
  </si>
  <si>
    <t xml:space="preserve">        การทรัพยากรน้ำและสิ่งแวดล้อม</t>
  </si>
  <si>
    <t xml:space="preserve">   4.2 การจัดการระบบบำบัดน้ำเสีย</t>
  </si>
  <si>
    <t xml:space="preserve">   4.3 การบริหารจัดการและรณรงค์การกำจัดขยะ</t>
  </si>
  <si>
    <t xml:space="preserve">        มูลฝอย</t>
  </si>
  <si>
    <t>5. ยุทธศาสตร์การบริหารจัดการบ้านเมืองที่ดี</t>
  </si>
  <si>
    <t xml:space="preserve">   5.1 ส่งเสริมการมีส่วนร่วมของประชาชนและ</t>
  </si>
  <si>
    <t xml:space="preserve">        องค์กรทุกภาคส่วน</t>
  </si>
  <si>
    <t xml:space="preserve">   5.2 ส่งเสริมการพัฒนาศักยภาพของบุคลากร</t>
  </si>
  <si>
    <t xml:space="preserve">        และองค์กรให้มีขีดความสามารถในการ</t>
  </si>
  <si>
    <t xml:space="preserve">        พัฒนา</t>
  </si>
  <si>
    <t xml:space="preserve">   5.3 ส่งเสริมระบบการบริการประชาชนตาม</t>
  </si>
  <si>
    <t xml:space="preserve">   5.4 การพัฒนาและจัดระเบียบของชุมชน</t>
  </si>
  <si>
    <t xml:space="preserve">        และสังคม</t>
  </si>
  <si>
    <t>6. ยุทธศาสตร์ตามแผนการกระจายอำนาจให้แก่</t>
  </si>
  <si>
    <t xml:space="preserve">    องค์กรปกครองส่วนท้องถิ่นตามแนวนโยบาย</t>
  </si>
  <si>
    <t xml:space="preserve">    ของรัฐบาลและยุทธศาสตร์ของจังหวัด</t>
  </si>
  <si>
    <t>รวมทั้งสิ้น</t>
  </si>
  <si>
    <t>2. ยุทธศาสตร์การพัฒนาด้านเศรษฐกิจ</t>
  </si>
  <si>
    <t xml:space="preserve">  2.1 ส่งเสริมศักยภาพและขีดความสามารถการเพิ่มผลิตผลทางเกษตรอินทรีย์</t>
  </si>
  <si>
    <t>(ผลผลิตของโครงการ)</t>
  </si>
  <si>
    <t>เพื่อเพิ่มการขยายตัวของ</t>
  </si>
  <si>
    <t>ภาคเอกชนในการลงทุน</t>
  </si>
  <si>
    <t>เพื่อสร้างจิตสำนึกให้แก่</t>
  </si>
  <si>
    <t>อบต.</t>
  </si>
  <si>
    <t>ผู้ประกอบการและนักลง</t>
  </si>
  <si>
    <t>ทุนวางแผนการลงทุน</t>
  </si>
  <si>
    <t>อย่างมีระบบ</t>
  </si>
  <si>
    <t>ผู้ประกอบการมีจิตสำนึก</t>
  </si>
  <si>
    <t>ความรับผิดชอบในการ</t>
  </si>
  <si>
    <t>ประกอบกิจการ</t>
  </si>
  <si>
    <t xml:space="preserve">  3.1 การพัฒนาด้านคุณธรรม  จริยธรรมและวัฒนธรรมประเพณีท้องถิ่น</t>
  </si>
  <si>
    <t>เพื่อให้ประชาชนมีจิตสำนึก</t>
  </si>
  <si>
    <t>ด้านจริยธรรมและคุณธรรม</t>
  </si>
  <si>
    <t>เพิ่มมากขึ้น</t>
  </si>
  <si>
    <t>ประชาชนมีจิตสำนึกด้าน</t>
  </si>
  <si>
    <t>จริยธรรมและคุณธรรม</t>
  </si>
  <si>
    <t>เพื่ออนุรักษ์วัฒนธรรมทาง</t>
  </si>
  <si>
    <t>ประชาชน</t>
  </si>
  <si>
    <t>1 โครงการ</t>
  </si>
  <si>
    <t>7.</t>
  </si>
  <si>
    <t>8.</t>
  </si>
  <si>
    <t>9 หมู่บ้าน</t>
  </si>
  <si>
    <t xml:space="preserve">ท่อระบายน้ำ คสล. </t>
  </si>
  <si>
    <t>ซอย 3</t>
  </si>
  <si>
    <t>ประมาณ 447 ม. หนา</t>
  </si>
  <si>
    <t>คลุกบดอัดแน่นกว้าง</t>
  </si>
  <si>
    <t xml:space="preserve"> 0.15 ม.  ไหล่ทางหิน</t>
  </si>
  <si>
    <t>ประมาณ 198 ม. หนา</t>
  </si>
  <si>
    <t>ประมาณ 379 ม. หนา</t>
  </si>
  <si>
    <t>ประมาณ 225 ม. หนา</t>
  </si>
  <si>
    <t>โครงการก่อสร้างถนนหินคลุก หมู่ 7</t>
  </si>
  <si>
    <t>ซอย หลังศาลตาปู่ (ที่จัดสรร)</t>
  </si>
  <si>
    <t>โครงการขยายเขตไฟฟ้า  หมู่ 7</t>
  </si>
  <si>
    <t xml:space="preserve">ระยะทางรวมประมาณ </t>
  </si>
  <si>
    <t>96 ม.</t>
  </si>
  <si>
    <t>500 ม.</t>
  </si>
  <si>
    <t>บ้านนายบุญ-บ้านนายใส</t>
  </si>
  <si>
    <t>สะพานข้ามคลอง - บ้านตาพรหม</t>
  </si>
  <si>
    <t>โครงการขยายเขตไฟฟ้า  หมู่ 12</t>
  </si>
  <si>
    <t xml:space="preserve">ขยายเขตไฟฟ้าแรงต่ำ </t>
  </si>
  <si>
    <t>กว้าง 4.0 ม. หินคลุก</t>
  </si>
  <si>
    <t>(ภายในหมู่บ้าน)</t>
  </si>
  <si>
    <t>350 เมตร</t>
  </si>
  <si>
    <t>โครงการถนนหินคลุก หมู่ 15</t>
  </si>
  <si>
    <t>ประมาณ 160 ม.</t>
  </si>
  <si>
    <t>สาตรา ซอย 1 ฝั่งซ้าย</t>
  </si>
  <si>
    <t>สาตรา ซอย 1 ฝั่งขวา</t>
  </si>
  <si>
    <t>โครงการขยายเขตไฟฟ้า  หมู่ 15</t>
  </si>
  <si>
    <t>(บ้านออมสิน - บ้านผู้ใหญ่)</t>
  </si>
  <si>
    <t xml:space="preserve">  3.2 การพัฒนาส่งเสริมการศึกษา</t>
  </si>
  <si>
    <t xml:space="preserve">  3.3 การพัฒนาส่งเสริมสุขภาพและอนามัย</t>
  </si>
  <si>
    <t xml:space="preserve">   6.1 การถ่ายโอนภารกิจการจัดการศึกษา</t>
  </si>
  <si>
    <t xml:space="preserve">   6.2 ส่งเสริมมาตรการป้องกัน เฝ้าระวังรักษา</t>
  </si>
  <si>
    <t xml:space="preserve">        บำบัดผู้เสี่ยงติดยาเสพติดและรักษาสุขภาพ</t>
  </si>
  <si>
    <t xml:space="preserve">        ชุมชนให้เข้มแข็งอย่างยั่งยืน</t>
  </si>
  <si>
    <t xml:space="preserve">   6.3 ส่งเสริมการมีสุขภาพอนามัยที่ดีของมารดา</t>
  </si>
  <si>
    <t xml:space="preserve">        และทารก</t>
  </si>
  <si>
    <t xml:space="preserve">   6.4 ส่งเสริมระบบความปลอดภัยในชีวิตและ</t>
  </si>
  <si>
    <t xml:space="preserve">        ทรัพย์สิน  ลดปัญหาความรุนแรงในครอบ-</t>
  </si>
  <si>
    <t xml:space="preserve">        ครัว อุบัติเหตุ อุบัตภัย อาชญากรรมและการ</t>
  </si>
  <si>
    <t xml:space="preserve">        บรรเทาสาธารณภัย</t>
  </si>
  <si>
    <t xml:space="preserve">   6.5 ส่งเสริมสร้างโอกาสในการเข้าถึงบริการ-  </t>
  </si>
  <si>
    <t xml:space="preserve">        สาธารณสุข</t>
  </si>
  <si>
    <t xml:space="preserve">   6.6 ส่งเสริมและสนับสนุนแนวนโยบายของ</t>
  </si>
  <si>
    <t xml:space="preserve">        รัฐบาลและยุทธศาสตร์การพัฒนาจังหวัด</t>
  </si>
  <si>
    <t>มีสุขภาพแข็งแรง</t>
  </si>
  <si>
    <t>ประชาชนได้รับการบริการ</t>
  </si>
  <si>
    <t>อย่างทั่วถึง</t>
  </si>
  <si>
    <t>9.</t>
  </si>
  <si>
    <t>10.</t>
  </si>
  <si>
    <t xml:space="preserve">  3.4 การพัฒนาส่งเสริมด้านสวัสดิการสังคม</t>
  </si>
  <si>
    <t xml:space="preserve">  3.5 การพัฒนาด้านกีฬาและนันทนาการ</t>
  </si>
  <si>
    <t>เพื่อให้มีสถานที่ในการ</t>
  </si>
  <si>
    <t>ออกกำลังกายในชุมชน</t>
  </si>
  <si>
    <t>ในชุมชน</t>
  </si>
  <si>
    <t>เพื่อให้ประชาชนในชุมชน</t>
  </si>
  <si>
    <t>อนุรักษ์สิ่งแวดล้อม</t>
  </si>
  <si>
    <t xml:space="preserve">บดอัดแน่นข้างละ </t>
  </si>
  <si>
    <t>ศาลตาปู่-คลองชลประทาน</t>
  </si>
  <si>
    <t>โครงการปลูกป่าสมุนไพร</t>
  </si>
  <si>
    <t>เพื่อให้มีการอนุรักษ์พืช</t>
  </si>
  <si>
    <t>สมุนไพรตลอดจนอนุรักษ์</t>
  </si>
  <si>
    <t>พืชสมุนไพรได้รับการ</t>
  </si>
  <si>
    <t>อนุรักษ์และนำมาใช้ประ</t>
  </si>
  <si>
    <t>โยชน์ในการรักษาโรค</t>
  </si>
  <si>
    <t>4. การจัดการระบบบำบัดน้ำเสีย</t>
  </si>
  <si>
    <t>อย่างถูกต้อง</t>
  </si>
  <si>
    <t>มีสถานที่ออกกำลังกาย</t>
  </si>
  <si>
    <t>1 ศูนย์ศึกษาพิเศษ</t>
  </si>
  <si>
    <t xml:space="preserve">        มาตรฐานสากล (PSO)</t>
  </si>
  <si>
    <t>เพื่อให้ประชาชนได้แสดง</t>
  </si>
  <si>
    <t>ความคิดเห็นในการกำหนด</t>
  </si>
  <si>
    <t>ประชาชนมีบทบาทในการ</t>
  </si>
  <si>
    <t>กำหนดแนวทางในการ</t>
  </si>
  <si>
    <t>พัฒนาท้องถิ่น</t>
  </si>
  <si>
    <t>แนวทางการพัฒนาท้องถิ่น</t>
  </si>
  <si>
    <t xml:space="preserve">  5.2  ส่งเสริมการพัฒนาศักยภาพของบุคลากรและองค์กรให้มีขีดความสามารถในการพัฒนา</t>
  </si>
  <si>
    <t>เพื่อเพิ่มศักยภาพในการ</t>
  </si>
  <si>
    <t xml:space="preserve">  5.3 ส่งเสริมระบบการบริการประชาชนตามมาตรฐาน (PSO)</t>
  </si>
  <si>
    <t>ซอย 2 (ซอยสวัสดี)</t>
  </si>
  <si>
    <t>ซอยสมศรี</t>
  </si>
  <si>
    <t xml:space="preserve">  5.4  การพัฒนาและจัดระเบียบของชุมชนและสังคม</t>
  </si>
  <si>
    <t xml:space="preserve"> สำนักปลัด</t>
  </si>
  <si>
    <t xml:space="preserve"> เพื่อให้ผู้ฝึกอบรมสามารถ</t>
  </si>
  <si>
    <t xml:space="preserve"> ช่วยเหลือตรวจสอบดูแล</t>
  </si>
  <si>
    <t xml:space="preserve"> ชุมชนและสังคม</t>
  </si>
  <si>
    <t>รับประทานอาหารกลางวัน</t>
  </si>
  <si>
    <t>ตามนโยบายของรัฐบาล</t>
  </si>
  <si>
    <t xml:space="preserve"> อบต.</t>
  </si>
  <si>
    <t>ประชาชนไปใช้บริการ</t>
  </si>
  <si>
    <t xml:space="preserve"> สาธารณสุขตามนโยบาย</t>
  </si>
  <si>
    <t>ตามนโยบายประกันสุขภาพ</t>
  </si>
  <si>
    <t>6. ยุทธศาสตร์ตามแผนการกระจายอำนาจให้แก่องค์กรปกครองส่วนท้องถิ่นและแนวนโยบายของรัฐบาล</t>
  </si>
  <si>
    <t xml:space="preserve">  6.1  การถ่ายโอนภารกิจการจัดการศึกษา</t>
  </si>
  <si>
    <t xml:space="preserve">  6.2  ส่งเสริมมาตรการป้องกัน  เฝ้าระวังรักษาบำบัดผู้เสี่ยงติดยาเสพติดและรักษาสภาพชุมชนให้เข้มแข็งอย่างยั่งยืน</t>
  </si>
  <si>
    <t>กว้าง 5.00 ม. ระยะทาง</t>
  </si>
  <si>
    <t>ประมาณ 390 ม. หนา</t>
  </si>
  <si>
    <t>หินคลุกหนาเฉลี่ย 0.15</t>
  </si>
  <si>
    <t>หนองหญ้าขาว</t>
  </si>
  <si>
    <t xml:space="preserve">ประมาณ 725 ม. </t>
  </si>
  <si>
    <t xml:space="preserve">  6.4  ส่งเสริมระบบความปลอดภัยในชีวิตและทรัพย์สิน  ลดปัญหาความรุนแรงในครอบครัว  อุบัติเหตุ  อุบัติภัย  อาชญากรรมและการบรรเทาสาธารณภัย</t>
  </si>
  <si>
    <t xml:space="preserve">  6.5  ส่งเสริมการสร้างโอกาสในการเข้าถึงบริการสาธารณสุข</t>
  </si>
  <si>
    <t>11.</t>
  </si>
  <si>
    <t>ลดมลพิษที่เกิดขึ้น ทำให้</t>
  </si>
  <si>
    <t>ชุมชนมีสิ่งแวดล้อมที่ดี</t>
  </si>
  <si>
    <t>ประชาชนในท้องถิ่นมี</t>
  </si>
  <si>
    <t>โอกาสเข้าถึงข้อมูลข่าว</t>
  </si>
  <si>
    <t>สารมากขึ้น</t>
  </si>
  <si>
    <t>4  โรงเรียน</t>
  </si>
  <si>
    <t>บัญชีโครงการ</t>
  </si>
  <si>
    <t>สามารถช่วยเหลือผู้ประสบ</t>
  </si>
  <si>
    <t>ภัยได้อย่างทันท่วงที</t>
  </si>
  <si>
    <t>1.ยุทธศาสตร์การพัฒนาด้านโครงสร้างพื้นฐาน</t>
  </si>
  <si>
    <t>1. ยุทธศาสตร์ด้านโครงสร้างพื้นฐาน</t>
  </si>
  <si>
    <t xml:space="preserve">  1.4  การบริการสาธารณะ</t>
  </si>
  <si>
    <t xml:space="preserve">   1.4 การบริการสาธารณะ</t>
  </si>
  <si>
    <t>โครงการก่อสร้างทางข้ามเหมือง หมู่ 10</t>
  </si>
  <si>
    <t>เพื่อให้การจัดเก็บข้อมูล</t>
  </si>
  <si>
    <t>ถูกต้องและเกิดการเรียนรู้</t>
  </si>
  <si>
    <t>ร่วมกัน</t>
  </si>
  <si>
    <t>สามารถนำข้อมูลมาใช้</t>
  </si>
  <si>
    <t>ในการวางแผนได้ถูกต้อง</t>
  </si>
  <si>
    <t>เพื่อให้สตรีได้เข้ามามีบท</t>
  </si>
  <si>
    <t>บาทในการพัฒนาชุมชนใน</t>
  </si>
  <si>
    <t>โครงการปรับปรุงการจัดเก็บพัสดุและ</t>
  </si>
  <si>
    <t>ทะเบียนทรัพย์สิน</t>
  </si>
  <si>
    <t>เพื่อเพิ่มประสิทธิ์ภาพ</t>
  </si>
  <si>
    <t>การจัดเก็บพัสดุ</t>
  </si>
  <si>
    <t>กองคลัง</t>
  </si>
  <si>
    <t>กองช่าง</t>
  </si>
  <si>
    <t>โครงการพัฒนาระบบบัญชีคอมพิมเตอร์</t>
  </si>
  <si>
    <t>E-LAAS</t>
  </si>
  <si>
    <t>ทางระบบบัญชี</t>
  </si>
  <si>
    <t>โครงการจดหมายข่าวเพื่อประชาสัมพันธ์</t>
  </si>
  <si>
    <t>ข่าวสารและผลงานของ อบต.จอหอ</t>
  </si>
  <si>
    <t>เพื่อประชาสัมพันธ์ข้อมูล</t>
  </si>
  <si>
    <t>ข่าวสารของ อบต.จอหอ</t>
  </si>
  <si>
    <t>ประชาชนได้รับรู้ถึงข้อมูล</t>
  </si>
  <si>
    <t>ข่าวสารอย่างทั่วถึง</t>
  </si>
  <si>
    <t>โครงการออกเก็บภาษีเคลื่อนที่ตามหมู่บ้าน</t>
  </si>
  <si>
    <t>ให้แก่ผู้เสียภาษีในพื้นที่</t>
  </si>
  <si>
    <t>สามารถเก็บภาษีได้เพิ่ม</t>
  </si>
  <si>
    <t>มากขึ้น</t>
  </si>
  <si>
    <t>โครงการพัฒนาศักยภาพบุคลากรด้านการ</t>
  </si>
  <si>
    <t>จัดเก็บภาษี</t>
  </si>
  <si>
    <t>เพื่อพัฒนาบุคลากรที่เกี่ยว</t>
  </si>
  <si>
    <t>ข้องกับการจัดเก็บภาษี</t>
  </si>
  <si>
    <t>ให้มีประสิทธิภาพในการ</t>
  </si>
  <si>
    <t>ทำงานเพิ่มมากขึ้น</t>
  </si>
  <si>
    <t>บุคลากรด้านการจัดเก็บ</t>
  </si>
  <si>
    <t>ภาษีทำงานอย่างมีประ</t>
  </si>
  <si>
    <t>สิทธิภาพมากขึ้น</t>
  </si>
  <si>
    <t xml:space="preserve"> โครงการฝึกอบรมอาสาสมัคร อปพร.</t>
  </si>
  <si>
    <t>จังหวัดนครราชสีมา</t>
  </si>
  <si>
    <t>กว้าง 3.0 ม. ระยะทาง</t>
  </si>
  <si>
    <t xml:space="preserve">ประมาณ 50 ม. หนา </t>
  </si>
  <si>
    <t>โครงการจัดทำป้ายประชาสัมพันธ์,</t>
  </si>
  <si>
    <t>ป้ายแนวเขต อบต.จอหอ</t>
  </si>
  <si>
    <t>เพื่อประชาสัมพันธ์และ</t>
  </si>
  <si>
    <t>ให้เกิดความชัดเจนใน</t>
  </si>
  <si>
    <t>แนวเขตของ อบต.จอหอ</t>
  </si>
  <si>
    <t>มีความชัดเจน</t>
  </si>
  <si>
    <t>ทุกด้าน</t>
  </si>
  <si>
    <t>สตรีเข้ามามีส่วนร่วมใน</t>
  </si>
  <si>
    <t>การพัฒนาชุมชนมากขึ้น</t>
  </si>
  <si>
    <t xml:space="preserve">  2.3 สร้างความตระหนักแก่ผู้ประกอบการ</t>
  </si>
  <si>
    <t xml:space="preserve">  4.3  การบริหารจัดการและรณรงค์การกำจัดขยะมูลฝอย</t>
  </si>
  <si>
    <t xml:space="preserve">  6.6  ส่งเสริมและสนับสนุนแนวนโยบายของรัฐบาลและยุทธศาสตร์การพัฒนาจังหวัด</t>
  </si>
  <si>
    <t>บริการทางสาธารณสุข</t>
  </si>
  <si>
    <t>เพื่อให้ประชาชนได้รับ</t>
  </si>
  <si>
    <t>เพื่อให้นักเรียนทุกคนได้</t>
  </si>
  <si>
    <t>เด็กนักเรียนมีสุขภาพ</t>
  </si>
  <si>
    <t>แข็งแรง</t>
  </si>
  <si>
    <t>1 ศูนย์พัฒนาเด็กเล็ก</t>
  </si>
  <si>
    <t>เด็กนักเรียนทุกคนได้</t>
  </si>
  <si>
    <t>ยาเสพติด</t>
  </si>
  <si>
    <t>เพื่อเป็นการเฝ้าระวังไม่ให้</t>
  </si>
  <si>
    <t>นำความรู้และทักษะใน</t>
  </si>
  <si>
    <t>เพื่อความเป็นระเบียบของ</t>
  </si>
  <si>
    <t>โครงการปรับปรุงสนามกีฬา หมู่ 2</t>
  </si>
  <si>
    <t>ปรับพื้นสนามกีฬา</t>
  </si>
  <si>
    <t xml:space="preserve">พื้นที่ประมาณ </t>
  </si>
  <si>
    <t>10,000  ตร.ม.</t>
  </si>
  <si>
    <t xml:space="preserve"> ผู้ผ่านการอบรมสามารถ</t>
  </si>
  <si>
    <t xml:space="preserve"> การป้องกันชีวิตและ</t>
  </si>
  <si>
    <t xml:space="preserve"> ทรัพย์สิน</t>
  </si>
  <si>
    <t xml:space="preserve"> -</t>
  </si>
  <si>
    <t>เพื่อให้การระบายน้ำในชุม</t>
  </si>
  <si>
    <t>ชนเป็นไปด้วยความสะดวก</t>
  </si>
  <si>
    <t>น้ำไม่ท่วมขังในชุมชน</t>
  </si>
  <si>
    <t>เพื่อให้การสัญจรและการ</t>
  </si>
  <si>
    <t>การคมนาคมขนส่งมีความ</t>
  </si>
  <si>
    <t>สะดวกมากขึ้น</t>
  </si>
  <si>
    <t>เพื่อขยายเขตการบริการ</t>
  </si>
  <si>
    <t>ด้านไฟฟ้าอย่างทั่วถึง</t>
  </si>
  <si>
    <t>สัญจรไป-มาเวลาค่ำคืน</t>
  </si>
  <si>
    <t>ดวกในการสัญจรเวลาค่ำคืน</t>
  </si>
  <si>
    <t>ประชาชนได้รับความสะ-</t>
  </si>
  <si>
    <t>เพื่อความสะดวกในการ</t>
  </si>
  <si>
    <t>เพื่อให้มีน้ำเพียงพอในการ</t>
  </si>
  <si>
    <t>อุปโภคบริโภค</t>
  </si>
  <si>
    <t>มีน้ำเพียงพอในการอุปโภค</t>
  </si>
  <si>
    <t>และบริโภค</t>
  </si>
  <si>
    <t>ระบบบัญชีมีประสิทธิภาพ</t>
  </si>
  <si>
    <t>เพิ่มขึ้น</t>
  </si>
  <si>
    <t>ระยะทางรวมประมาณ</t>
  </si>
  <si>
    <t>ซอย 4 (สามัคคี)</t>
  </si>
  <si>
    <t>โครงการสร้างประปาหมู่บ้าน  หมู่ 6</t>
  </si>
  <si>
    <t>ขนาดใหญ่มากทั้ง</t>
  </si>
  <si>
    <t>ระบบ</t>
  </si>
  <si>
    <t>160 ม.</t>
  </si>
  <si>
    <t xml:space="preserve">ระยะทางประมาณ </t>
  </si>
  <si>
    <t xml:space="preserve">โครงการขยายเขตไฟฟ้าภายในหมู่บ้าน </t>
  </si>
  <si>
    <t>หมู่ 9</t>
  </si>
  <si>
    <t>เพิ่มไฟฟ้าเป็น 3 เฟส</t>
  </si>
  <si>
    <t xml:space="preserve">200  ม. </t>
  </si>
  <si>
    <t>5</t>
  </si>
  <si>
    <t>12</t>
  </si>
  <si>
    <t>1.2 การขยายเขตไฟฟ้าและไฟฟ้าสาธารณะ</t>
  </si>
  <si>
    <t>1.1 ก่อสร้างและปรับปรุง  บำรุงถนน  สะพาน  ทางเท้าและท่อระบายน้ำ</t>
  </si>
  <si>
    <t xml:space="preserve"> 1.3 การก่อสร้างและขยายเขตประปา</t>
  </si>
  <si>
    <t>เพื่อให้ระบบการเก็บรักษา</t>
  </si>
  <si>
    <t>มีประสิทธิภาพมากขึ้น</t>
  </si>
  <si>
    <t>การเก็บรักษาทรัยพ์สิน</t>
  </si>
  <si>
    <t xml:space="preserve">  4.1  การสร้างจิตสำนึกและความตระหนักในการจัดการทรัพยากรน้ำและสิ่งแวดล้อม</t>
  </si>
  <si>
    <t>ข้างละ0.20 ม.</t>
  </si>
  <si>
    <t>ขนาด 30 ลบ.ม.</t>
  </si>
  <si>
    <t xml:space="preserve">  4.2  การจัดการระบบบำบัดน้ำเสีย</t>
  </si>
  <si>
    <t>เพื่อให้ประชาชนในท้องถิ่น</t>
  </si>
  <si>
    <t>มีสถานที่จัดจำหน่ายสินค้า</t>
  </si>
  <si>
    <t>1  แห่ง</t>
  </si>
  <si>
    <t>ประชาชนในท้องถิ่น</t>
  </si>
  <si>
    <t xml:space="preserve"> 700 เมตร</t>
  </si>
  <si>
    <t>ซอย 12</t>
  </si>
  <si>
    <t>16.</t>
  </si>
  <si>
    <t>ถังสูงจ่ายน้ำประปา</t>
  </si>
  <si>
    <t>ผลิตน้ำประปาขององค์การบริหารส่วนตำบล</t>
  </si>
  <si>
    <t>คลองโผล่</t>
  </si>
  <si>
    <t>มีน้ำเพียงพอสำหรับการ</t>
  </si>
  <si>
    <t>การเกษตร</t>
  </si>
  <si>
    <t xml:space="preserve">ทางประมาณ 330 ม. </t>
  </si>
  <si>
    <t>ปฏิบัติงานของบุคลากร</t>
  </si>
  <si>
    <t>1 โครงการ/ปี</t>
  </si>
  <si>
    <t>ศักยภาพการปฏิบัติงาน</t>
  </si>
  <si>
    <t>ของบุคลากรเพิ่มขึ้น</t>
  </si>
  <si>
    <t>ให้แก่ผู้ประกอบการ</t>
  </si>
  <si>
    <t>ทางเศรษฐกิจ</t>
  </si>
  <si>
    <t>โครงการส่งเสริมการลงทุนและขยายตัว</t>
  </si>
  <si>
    <t>โครงการรณรงค์สร้างจิตสำนึกในด้าน</t>
  </si>
  <si>
    <t>โครงการอนุรักษ์ภูมิปัญญาท้องถิ่น</t>
  </si>
  <si>
    <t>เพื่ออนุรักษ์ภูมิปัญญา</t>
  </si>
  <si>
    <t>ท้องถิ่นไม่ให้สูญหาย</t>
  </si>
  <si>
    <t>ระบบไฟฟ้าแสงสว่าง</t>
  </si>
  <si>
    <t>ระยะทางประมาณ.</t>
  </si>
  <si>
    <t>460 ม</t>
  </si>
  <si>
    <t>หลังวัดบ้านกล้วย-บ้านสระตาราช</t>
  </si>
  <si>
    <t>โครงการก่อสร้างรางระบายน้ำ คสล. หมู่ 12</t>
  </si>
  <si>
    <t>ระยะทาง 83 ม.</t>
  </si>
  <si>
    <t>ซอยข้างบ้านนายถนัธ</t>
  </si>
  <si>
    <t>ขนาดกว้าง 3.50 ม.</t>
  </si>
  <si>
    <t>300 ม. ไหล่ทางหินคลุก</t>
  </si>
  <si>
    <t>ตัดถนน คสล.20 ตร.ม.</t>
  </si>
  <si>
    <t>ประมาณ 380 ม. หนา</t>
  </si>
  <si>
    <t>บ้านออมสิน-ที่ทำการผู้ใหญ่บ้าน</t>
  </si>
  <si>
    <t xml:space="preserve">ประมาณ 1,775 ม. </t>
  </si>
  <si>
    <t>ประมาณ 960 ม. หิน</t>
  </si>
  <si>
    <t>โครงการก่อสร้างถนนหินคลุก  หมู่ 12</t>
  </si>
  <si>
    <t>โครงการสนับสนุนอาหารเสริมนม</t>
  </si>
  <si>
    <t>โครงการสนับสนุนอาหารกลางวัน</t>
  </si>
  <si>
    <t>โครงการเยาวชนรักษ์สิ่งแวดล้อม</t>
  </si>
  <si>
    <t>เพื่อสร้างจิตสำนึกในการ</t>
  </si>
  <si>
    <t>นักเรียนมีจิตสำนึกใน</t>
  </si>
  <si>
    <t>รักษ์สิ่งแวดล้อม</t>
  </si>
  <si>
    <t>โครงการแข่งขันกีฬาต้านยาเสพติด</t>
  </si>
  <si>
    <t xml:space="preserve">  6.3  ส่งเสริมการมีสุขภาพอนามัยที่ดีของมารดาและทารก</t>
  </si>
  <si>
    <t>เพื่อให้มารดามีความรู้ความ</t>
  </si>
  <si>
    <t>เข้าใจในการเลี้ยงลูก</t>
  </si>
  <si>
    <t>อย่างถูกวิธี</t>
  </si>
  <si>
    <t>มารดามีความรู้ในการ</t>
  </si>
  <si>
    <t>เลี้ยงลูกอย่างถูกวิธี</t>
  </si>
  <si>
    <t>โครงการส่งเสริมทักษะในการจัดทำระบบ</t>
  </si>
  <si>
    <t xml:space="preserve">1 รุ่น </t>
  </si>
  <si>
    <t>โครงการเพิ่มประสิทธิภาพการจัดระบบ</t>
  </si>
  <si>
    <t>การจราจร</t>
  </si>
  <si>
    <t xml:space="preserve"> การจราจร</t>
  </si>
  <si>
    <t>การจราจรมีความเป็น</t>
  </si>
  <si>
    <t>ระเบียบ</t>
  </si>
  <si>
    <t>เพื่อช่วยเหลือประชาชน</t>
  </si>
  <si>
    <t>ที่มีปัญหาด้านสายตา</t>
  </si>
  <si>
    <t>ประชาชนที่มีปัญหาด้าน</t>
  </si>
  <si>
    <t>สายตาได้รับการช่วยเหลือ</t>
  </si>
  <si>
    <t>โครงการโลกสดใสใส่ใจสายตา</t>
  </si>
  <si>
    <t>เพื่อให้มีสิ่งแวดล้อมที่ดี</t>
  </si>
  <si>
    <t>4</t>
  </si>
  <si>
    <t>โครงการก่อสร้างถนน คสล.หมู่ 6</t>
  </si>
  <si>
    <t>ซอยบ้านนายธงชัย</t>
  </si>
  <si>
    <t>ทางเข้าหมู่บ้าน</t>
  </si>
  <si>
    <t>สำหรับการพักผ่อนของ</t>
  </si>
  <si>
    <t>มีสถานที่พักผ่อนและ</t>
  </si>
  <si>
    <t>สภาพแวดล้อมในชุมชน</t>
  </si>
  <si>
    <t>ดีขึ้น</t>
  </si>
  <si>
    <t>โครงการก่อสร้างถนน คสล. หมู่ 2</t>
  </si>
  <si>
    <t>โครงการก่อสร้างถนน คสล. หมู่ 7</t>
  </si>
  <si>
    <t>โครงการก่อสร้างถนน  คสล.  หมู่ 10</t>
  </si>
  <si>
    <t>โครงการปรับปรุงภูมิทัศน์  หมู่ 9</t>
  </si>
  <si>
    <t>โครงการรณรงค์สร้างจิตสำนึก</t>
  </si>
  <si>
    <t>เพื่อให้นักเรียนได้เรียนรู้</t>
  </si>
  <si>
    <t>และมีพัฒนาการตามวัย</t>
  </si>
  <si>
    <t>นักเรียนได้เรียนรู้และมี</t>
  </si>
  <si>
    <t>พัฒนาการตามวัย</t>
  </si>
  <si>
    <t>โรงเรียนบ้านกรูด</t>
  </si>
  <si>
    <t>เพื่อให้ประชาชนเข้ามามี</t>
  </si>
  <si>
    <t>ส่วนร่วมในการพัฒนา</t>
  </si>
  <si>
    <t>ท้องถิ่น</t>
  </si>
  <si>
    <t>ประชาชนเข้ามามีส่วน</t>
  </si>
  <si>
    <t>ในการพัฒนาท้องถิ่น</t>
  </si>
  <si>
    <t>เพื่อให้ชุมชนร่วมกันสร้าง</t>
  </si>
  <si>
    <t>ศักยภาพในการพัฒนา</t>
  </si>
  <si>
    <t>เพื่อเกิดความสามัคคีและ</t>
  </si>
  <si>
    <t>การเรียนรู้ร่วมกัน</t>
  </si>
  <si>
    <t>เกิคความสามัคคีและการ</t>
  </si>
  <si>
    <t>เรียนรู้ร่วมกัน</t>
  </si>
  <si>
    <t>เข็มแข็ง</t>
  </si>
  <si>
    <t>4 โรงเรียน</t>
  </si>
  <si>
    <t>1 ศูนย์เด็กเล็ก</t>
  </si>
  <si>
    <t>และมีสุขภาพที่แข็งแรง</t>
  </si>
  <si>
    <t>ประชาชนมีจิตสำนักและ</t>
  </si>
  <si>
    <t>เข้าใจวิธีการจัดการขยะ</t>
  </si>
  <si>
    <t>โครงการเพิ่มประสิทธิภาพขององค์กร</t>
  </si>
  <si>
    <t>อบจ.</t>
  </si>
  <si>
    <t>15</t>
  </si>
  <si>
    <t>โครงการซ่อมแซมถนนรัตนพิธาน</t>
  </si>
  <si>
    <t>1 สาย</t>
  </si>
  <si>
    <t>เพื่อให้มีแหล่งน้ำเพื่อใช้</t>
  </si>
  <si>
    <t>ในการผลิตน้ำประปา</t>
  </si>
  <si>
    <t>ผลิตน้ำประปา</t>
  </si>
  <si>
    <t>โครงการก่อสร้างอาคารโรงยิม</t>
  </si>
  <si>
    <t>ขนส่งได้รับความสะดวก</t>
  </si>
  <si>
    <t xml:space="preserve">        เพิ่มผลผลิตทางการเกษตรอินทรีย์</t>
  </si>
  <si>
    <t>โครงการกองทุนส่งเสริมการใช้ปุ๋ยอินทรีย์</t>
  </si>
  <si>
    <t>เพื่อส่งเสริมให้เกษตรกร</t>
  </si>
  <si>
    <t>ได้ใช้ปุ๋ยอินทรีย์ปรับปรุง</t>
  </si>
  <si>
    <t>สภาพดินให้เหมาะสมกับ</t>
  </si>
  <si>
    <t>โครงการฝึกอบรมจริยธรรมเยาวชน</t>
  </si>
  <si>
    <t>ต้านยาเสพติด</t>
  </si>
  <si>
    <t>ของยาเสพติดในชุมชน</t>
  </si>
  <si>
    <t>โครงการให้ความรู้แม่และเด็ก</t>
  </si>
  <si>
    <t>เพื่อให้ผู้เข้าอบรมสามารถ</t>
  </si>
  <si>
    <t>ช่วยเหลือตรวจสอบดูแล</t>
  </si>
  <si>
    <t>ชุมชนและสังคม</t>
  </si>
  <si>
    <t>เพื่อเพิ่มทักษะในการช่วย</t>
  </si>
  <si>
    <t>เหลือชุมชนให้กับผู้เข้าร่วม</t>
  </si>
  <si>
    <t>ประสิทธิภาพในการให้</t>
  </si>
  <si>
    <t>ความช่วยเหลือเมื่อเกิด</t>
  </si>
  <si>
    <t>ภัยสาธารณะเพิ่มขึ้น</t>
  </si>
  <si>
    <t>รักษาพยาบาล</t>
  </si>
  <si>
    <t>เพื่อให้ประชาชนรับรู้ถึง</t>
  </si>
  <si>
    <t>สิทธิเบื้องต้นเกี่ยวกับการ</t>
  </si>
  <si>
    <t>ประชาชนทราบถึงสิทธิ</t>
  </si>
  <si>
    <t>ในการเข้าถึงการรักษา</t>
  </si>
  <si>
    <t>พยาบาลที่รัฐจัดให้</t>
  </si>
  <si>
    <t>การเจริญเติบโตของพืช</t>
  </si>
  <si>
    <t>เกษตรกรจะได้ปรับปรุง</t>
  </si>
  <si>
    <t>ดินและมีกองทุนให้ยืม</t>
  </si>
  <si>
    <t>ปุ๋ยอินทรีย์ไปใช้ก่อน</t>
  </si>
  <si>
    <t>โครงการส่งเสริมและพัฒนากลุ่มแม่บ้าน</t>
  </si>
  <si>
    <t>เกษตรกร</t>
  </si>
  <si>
    <t>เพื่อสนับสนุนให้แม่บ้าน</t>
  </si>
  <si>
    <t xml:space="preserve">หนาเฉลี่ย 0.15 ม. </t>
  </si>
  <si>
    <t>0.50 ม. ระยะทาง</t>
  </si>
  <si>
    <t>เพื่อเฝ้าระวังปัญหาน้ำเสีย</t>
  </si>
  <si>
    <t>ในชุมชนและสามารถวาง</t>
  </si>
  <si>
    <t>แนวทางป้องกันได้อย่าง</t>
  </si>
  <si>
    <t>สามารถป้องกัน/แก้ไข</t>
  </si>
  <si>
    <t>ปัญหาน้ำเสียในชุมชน</t>
  </si>
  <si>
    <t>ได้อย่างมีประสิทธิภาพ</t>
  </si>
  <si>
    <t>โครงการก่อสร้างรางระบายน้ำ คสล. หมู่ 6</t>
  </si>
  <si>
    <t>ซอยหวนหวย</t>
  </si>
  <si>
    <t>กว้าง 3.00 ม. หินคลุก</t>
  </si>
  <si>
    <t>กว้าง 7.00 ม. หินคลุก</t>
  </si>
  <si>
    <t>โครงการก่อสร้างทางเชื่อม คสล. หมู่ 11</t>
  </si>
  <si>
    <t>ซอยคุ้มทรัพย์สมบูรณ์</t>
  </si>
  <si>
    <t>ประมาณ 430 ม. หนา</t>
  </si>
  <si>
    <t>ข้างวัดระกายถึงบ้านนางนุ่น</t>
  </si>
  <si>
    <t>กว้าง 2.50 ม. ระยะทาง</t>
  </si>
  <si>
    <t>0.15 ม.  ไหล่ทาง</t>
  </si>
  <si>
    <t>หินคลุกบดอัดแน่น</t>
  </si>
  <si>
    <t>หมู่บ้านฐิติวัฒน์</t>
  </si>
  <si>
    <t>ประมาณ 210 ม.</t>
  </si>
  <si>
    <t>กว้าง 3.00 ม. ระยะทาง</t>
  </si>
  <si>
    <t>เกษตรกรสามารถดำเนิน</t>
  </si>
  <si>
    <t>กิจกรรมได้อย่างมีประสิทธิ</t>
  </si>
  <si>
    <t>ภาพมากขึ้น</t>
  </si>
  <si>
    <t>กลุ่มแม่บ้านจะมีสภาพ</t>
  </si>
  <si>
    <t>คล่องเพิ่มขึ้นทำให้กำลัง</t>
  </si>
  <si>
    <t>การผลิตมีคุณภาพเพิ่มขึ้น</t>
  </si>
  <si>
    <t>โครงการส่งเสริมและพัฒนากลุ่มอาชีพ</t>
  </si>
  <si>
    <t>ด้านการเกษตร</t>
  </si>
  <si>
    <t>เพื่อสนับสนุนให้กลุ่มอาชีพ</t>
  </si>
  <si>
    <t>ทางการเกษตรสามารถ</t>
  </si>
  <si>
    <t>ดำเนินการผลิตอย่างมี</t>
  </si>
  <si>
    <t>ประสิทธิภาพมากขึ้น</t>
  </si>
  <si>
    <t>กลุ่มอาชีพสามารถดำเนิน</t>
  </si>
  <si>
    <t>เพื่อจัดหาวัสดุที่จำเป็น</t>
  </si>
  <si>
    <t>สำหรับการให้บริการ</t>
  </si>
  <si>
    <t>ศูนย์ถ่ายทอดฯ มีความ</t>
  </si>
  <si>
    <t>คล่องตัวในการบริหาร</t>
  </si>
  <si>
    <t>โครงการศึกษาดูงานด้านการเกษตร</t>
  </si>
  <si>
    <t>เพื่อให้เกษตรกรได้มีโอกาส</t>
  </si>
  <si>
    <t>เรียนรู้นอกพื้นที่ และเพื่อ</t>
  </si>
  <si>
    <t>ให้เกิดแนววคิดใหม่ ๆ และ</t>
  </si>
  <si>
    <t>เพิ่มความหวังกำลังใจใน</t>
  </si>
  <si>
    <t>การประกอบอาชีพ</t>
  </si>
  <si>
    <t>โครงการส่งเสริมเศรษฐกิจพอเพียง</t>
  </si>
  <si>
    <t>เพื่อให้ประชาชนได้ดำเนิน</t>
  </si>
  <si>
    <t>ชีวิตตามแนวพระราชดำริ</t>
  </si>
  <si>
    <t>เศรษฐกิจพอเพียง</t>
  </si>
  <si>
    <t>เกษตรกรสามารถนำความ</t>
  </si>
  <si>
    <t>รู้และประสบการณ์มา</t>
  </si>
  <si>
    <t>ประยุกต์ใช้ปรับปรุงพัฒนา</t>
  </si>
  <si>
    <t>การทำเกษตรของตนเอง</t>
  </si>
  <si>
    <t>ได้ดียิ่งขึ้น</t>
  </si>
  <si>
    <t>ประชาชนลดรายจ่ายใน</t>
  </si>
  <si>
    <t>ครัวเรือนและสามารถนำ</t>
  </si>
  <si>
    <t>ไปขยายผลได้</t>
  </si>
  <si>
    <t>โครงการกองทุนเมล็ดพันธุ์ข้าว</t>
  </si>
  <si>
    <t>เพื่อให้เกษตรกรได้มีเมล็ด</t>
  </si>
  <si>
    <t>พันธุ์ข้าวดีไว้ปรับปรุงพันธุ์</t>
  </si>
  <si>
    <t>ข้าวในตำบลและเพื่อช่วย</t>
  </si>
  <si>
    <t>แบ่งเบาภาระค่าใช้จ่ายต้น</t>
  </si>
  <si>
    <t>เกษตรกรมีพันธุ์ข้าวที่ดี</t>
  </si>
  <si>
    <t>สำหรับเพาะปลูก และ</t>
  </si>
  <si>
    <t>สามารถลดค่าใช้จ่ายขณะ</t>
  </si>
  <si>
    <t>ผลิตลงได้</t>
  </si>
  <si>
    <t>กว้าง 2.50 ม.ระยะทาง</t>
  </si>
  <si>
    <t>ประมาณ 37 ม. หนา</t>
  </si>
  <si>
    <t>ซอยบ้านอาจารย์กิ่ง</t>
  </si>
  <si>
    <t>ซอยบ้านนางสำเริง</t>
  </si>
  <si>
    <t>กว้าง 3.00 ม.ระยะทาง</t>
  </si>
  <si>
    <t>ประมาณ 57 ม. หนา</t>
  </si>
  <si>
    <t>ประมาณ 64 ม. หนา</t>
  </si>
  <si>
    <t>ประมาณ 36 ม. หนา</t>
  </si>
  <si>
    <t>ประมาณ 65 ม. หนา</t>
  </si>
  <si>
    <t>โครงการจัดตั้งกลุ่มอาชีพกลุ่มเกษตร</t>
  </si>
  <si>
    <t>หมู่ 11</t>
  </si>
  <si>
    <t xml:space="preserve"> ระหว่าง ต.จอหอ - ต.หมื่นไวย</t>
  </si>
  <si>
    <t>โครงการขยายไหล่ทาง  คสล. หมู่ 9</t>
  </si>
  <si>
    <t>กว้าง 2.00 ม.ระยะทาง</t>
  </si>
  <si>
    <t>โครงการขุดลอกลำเหมืองสาธารณะและวาง</t>
  </si>
  <si>
    <t>ท่อลอดคู่  หมู่ 9</t>
  </si>
  <si>
    <t>เพื่อสนับสนุนให้กลุ่ม</t>
  </si>
  <si>
    <t>วิสาหกิจชุมชนผลิตปุ๋ย</t>
  </si>
  <si>
    <t>อินทรีย์ฯ ได้ดำเนินการผลิต</t>
  </si>
  <si>
    <t>ได้อย่างต่อเนื่องและสามารถ</t>
  </si>
  <si>
    <t>เพิ่มกำลังการผลิตได้</t>
  </si>
  <si>
    <t>กลุ่มวิสาหกิจฯสามารถ</t>
  </si>
  <si>
    <t>ดำเนินการผลิตสนอง</t>
  </si>
  <si>
    <t>ความต้องการของสมาชิก</t>
  </si>
  <si>
    <t>และเกษตรกรในชุมชนได้</t>
  </si>
  <si>
    <t>อย่างเพียงพอ</t>
  </si>
  <si>
    <t>เพื่อจัดทำแปลงสาธิตส่วน</t>
  </si>
  <si>
    <t>กลางของตำบลให้เกษตรกร</t>
  </si>
  <si>
    <t>ได้ศึกษาเรียนรู้ ผลการทด</t>
  </si>
  <si>
    <t>รู้จากการเรียนรู้ไปใช้ใน</t>
  </si>
  <si>
    <t>ชีวิตประจำวันได้</t>
  </si>
  <si>
    <t>โครงการบริการเครื่องมือและอุปกรณ์การ</t>
  </si>
  <si>
    <t>เกษตรส่วนกลาง</t>
  </si>
  <si>
    <t>เพื่อจัดหาเครื่องมือ-อุปกรณ์</t>
  </si>
  <si>
    <t>ที่จำเป็นในการผลิตของ</t>
  </si>
  <si>
    <t>เกษตรกรวไว้เป็นส่วนกลาง</t>
  </si>
  <si>
    <t>ให้เกษตรกรได้ยืมไปใช้ใน</t>
  </si>
  <si>
    <t>การพัฒนาการผลิต</t>
  </si>
  <si>
    <t>เกษตรกรมีเครื่องมือทาง</t>
  </si>
  <si>
    <t>อุปกรณ์ทางการเกษตร</t>
  </si>
  <si>
    <t>ที่ทันสมัยและสามารถ</t>
  </si>
  <si>
    <t>ลดต้นทุนการผลิตลงได้</t>
  </si>
  <si>
    <t>เพื่อสนับสนุนให้กลุ่มยุวชน</t>
  </si>
  <si>
    <t>ยุวเกษตรกรสามารถดำ</t>
  </si>
  <si>
    <t>คุ้ม 3-4</t>
  </si>
  <si>
    <t>โครงการก่อสร้างท่อระบายน้ำ คสล. หมู่ 6</t>
  </si>
  <si>
    <t>โครงการก่อสร้างถนน คสล.  หมู่ 8</t>
  </si>
  <si>
    <t>0.15 ม.ไหล่ทางหินคลุก</t>
  </si>
  <si>
    <t>เลียบคลองลำบริบูรณ์</t>
  </si>
  <si>
    <t>เนินกิจกรรมต่าง ๆ ได้</t>
  </si>
  <si>
    <t>อย่างมีประสิทธิภาพ</t>
  </si>
  <si>
    <t>การผลิตได้อย่างมี</t>
  </si>
  <si>
    <t>โครงการเสริมการเรียนดนตรีนักเรียน</t>
  </si>
  <si>
    <t>13</t>
  </si>
  <si>
    <t>โครงการถนน คสล. หมู่ 9</t>
  </si>
  <si>
    <t>โครงการก่อสร้างถนน คสล. หมู่ 9</t>
  </si>
  <si>
    <t>0.20 ม.</t>
  </si>
  <si>
    <t>0.50 ม.</t>
  </si>
  <si>
    <t>โครงการก่อสร้างรางระบายน้ำ คสล.หมู่ 2</t>
  </si>
  <si>
    <t>หลังโรงแหนม</t>
  </si>
  <si>
    <t>ซอยบ้านตาแขก-ยายติ๋ม</t>
  </si>
  <si>
    <t>ข้างละ 0.20 ม.</t>
  </si>
  <si>
    <t>โครงการก่อสร้างรางระบายน้ำ หมู่ 6</t>
  </si>
  <si>
    <t>โครงการขยายเขตไฟฟ้า หมู่ 6</t>
  </si>
  <si>
    <t>ขนาด 20 ลบ.ม.</t>
  </si>
  <si>
    <t>ซอย 4</t>
  </si>
  <si>
    <t>ซอย 5</t>
  </si>
  <si>
    <t>ซอย 6</t>
  </si>
  <si>
    <t>ซอย 17</t>
  </si>
  <si>
    <t>10</t>
  </si>
  <si>
    <t>โครงการถนนหินคลุก หมู่ 8</t>
  </si>
  <si>
    <t>โครงการขยายเขตไฟฟ้า หมู่ 8</t>
  </si>
  <si>
    <t>ขยายเขตไฟฟ้าแรงต่ำ</t>
  </si>
  <si>
    <t>(เสาไฮแมทซ์)</t>
  </si>
  <si>
    <t>โครงการก่อสร้างเสาไฟฟ้าแรงสูง</t>
  </si>
  <si>
    <t>เพื่อให้อำนวยความสะดวก</t>
  </si>
  <si>
    <t>ในการเล่นกีฬาบริเวณ</t>
  </si>
  <si>
    <t>สนามฟุตบอล อบต.จอหอ</t>
  </si>
  <si>
    <t>1 เสา</t>
  </si>
  <si>
    <t>ประชาชนได้รับความ</t>
  </si>
  <si>
    <t>สะดวกในการสัญจร</t>
  </si>
  <si>
    <t>โครงการปรับปรุงถังสูง (โฮมการ์เด้นวิลล์)</t>
  </si>
  <si>
    <t>เพื่อปรับปรุงการให้บริการ</t>
  </si>
  <si>
    <t>ในการจัดหาน้ำอุปโภค</t>
  </si>
  <si>
    <t>บริโภค</t>
  </si>
  <si>
    <t>น้ำอุปโภคบริโภคอย่าง</t>
  </si>
  <si>
    <t>เพื่ออำนวยความสะดวก</t>
  </si>
  <si>
    <t>เลียบคลองจาน  ระยะที่ 2</t>
  </si>
  <si>
    <t>หนาเฉลี่ย 0.15 ม.</t>
  </si>
  <si>
    <t>โครงการถนนหินคลุก หมู่ 9</t>
  </si>
  <si>
    <t>โครงการก่อสร้างถนน คสล. หมู่ 11</t>
  </si>
  <si>
    <t>ระบบประปาผิวดิน</t>
  </si>
  <si>
    <t>ขนาดใหญ่ทั้งระบบ</t>
  </si>
  <si>
    <t>โครงการขยายเขตไฟฟ้า หมู่ 11</t>
  </si>
  <si>
    <t>โครงการก่อสร้างถนน คสล. หมู่ 12</t>
  </si>
  <si>
    <t>โครงการขยายเขตไฟฟ้า หมู่ 15</t>
  </si>
  <si>
    <t>ระยะทางประมาณ</t>
  </si>
  <si>
    <t>โครงการก่อสร้างถนนหินคลุก หมู่ 15</t>
  </si>
  <si>
    <t>ท่อขนาด 6 ' ระยะทาง</t>
  </si>
  <si>
    <t>2,950 ม.</t>
  </si>
  <si>
    <t>ลานคอนกรีตขนาด</t>
  </si>
  <si>
    <t>เพื่อให้การประชาสัมพันธ์</t>
  </si>
  <si>
    <t>ข่าวสารเป็นไปอย่างทั่วถึง</t>
  </si>
  <si>
    <t>การประชาสัมพันธ์เป็น</t>
  </si>
  <si>
    <t>ไปอย่างทั่วถึง</t>
  </si>
  <si>
    <t>โครงการจัดตั้งอินเตอร์เน็ตหมู่บ้าน หมู่ 10</t>
  </si>
  <si>
    <t>เพื่อสร้างอาชีพให้กับ-</t>
  </si>
  <si>
    <t>ประชาชนในชุมชน</t>
  </si>
  <si>
    <t>1 กลุ่มอาชีพ</t>
  </si>
  <si>
    <t>ประชาชนในชุมชนมีอาชีพ</t>
  </si>
  <si>
    <t>เสริมนอกฤดูกาลทำนา</t>
  </si>
  <si>
    <t>ทางดนตรีไทย</t>
  </si>
  <si>
    <t>วัฒนธรรมทางดนตรีไทย</t>
  </si>
  <si>
    <t>ได้รับการอนุรักษ์</t>
  </si>
  <si>
    <t>เพื่อสร้างจิตสำนึกให้</t>
  </si>
  <si>
    <t>เยาวชนรู้ถึงโทษยาเสพติด</t>
  </si>
  <si>
    <t>และไม่ยุ่งเกี่ยวกับสิ่งเสพติด</t>
  </si>
  <si>
    <t>โครงการสืบสานประเพณีวัฒนธรรมไทย</t>
  </si>
  <si>
    <t>ประเพณีสงกรานต์และวันผู้สูงอายุ</t>
  </si>
  <si>
    <t>กว้าง 4.0ม.หนา0.15 ม.</t>
  </si>
  <si>
    <t>กว้าง 5.0ม.หนา0.15 ม.</t>
  </si>
  <si>
    <t>กว้าง 4 ม.หนา 0.15 ม.</t>
  </si>
  <si>
    <t>กว้าง 5 ม.หนา 0.15 ม.</t>
  </si>
  <si>
    <t>เพื่อการจัดการน้ำเสีย</t>
  </si>
  <si>
    <t>ภายในหมู่บ้าน</t>
  </si>
  <si>
    <t>เลียบทางรถไฟ</t>
  </si>
  <si>
    <t>ซอยบ้านยายเฟรี้ยม</t>
  </si>
  <si>
    <t>ซอยบ้านนายทองหล่อ</t>
  </si>
  <si>
    <t>ซอยบ้านนางติ๋ม(หนองม่วง)</t>
  </si>
  <si>
    <t>100ม. ไหล่ทางหินคลุก</t>
  </si>
  <si>
    <t>กว้าง2.50ม.หนา0.15ม.</t>
  </si>
  <si>
    <t>กว้าง 0.30 ม. ลึกเฉลี่ย</t>
  </si>
  <si>
    <t>กว้าง 0.20 ม. ลึกเฉลี่ย</t>
  </si>
  <si>
    <t>ระยะทางประมาณ70 ม.</t>
  </si>
  <si>
    <t>ซอยบ้านนายโปร่ง-</t>
  </si>
  <si>
    <t xml:space="preserve">บ้านนางกอบ  </t>
  </si>
  <si>
    <t>ซอยบ้านนางสาย-</t>
  </si>
  <si>
    <t>ศาลตาปู่</t>
  </si>
  <si>
    <t>ซอยบ้านนายยุภัทร</t>
  </si>
  <si>
    <t xml:space="preserve"> - ซอยบ้านนายโปร่ง-บ้านนางกอบ  </t>
  </si>
  <si>
    <t xml:space="preserve"> - ซอยบ้านนายธงชัย</t>
  </si>
  <si>
    <t xml:space="preserve"> - ซอยบ้านนางสาย-ศาลตาปู่</t>
  </si>
  <si>
    <t xml:space="preserve"> - ซอยบ้านนายยุภัทร</t>
  </si>
  <si>
    <t>โครงการขยายเขตไฟฟ้า พร้อมไฟฟ้าแสงสว่าง</t>
  </si>
  <si>
    <t>บ้านกล้วย - บ้านสำโรง</t>
  </si>
  <si>
    <t>บ้านสำโรง - บ้านโพนสูง</t>
  </si>
  <si>
    <t>โครงการก่อสร้างถนนหินคลุก  หมู่ 10</t>
  </si>
  <si>
    <t>นานางยุพา - สระวัด</t>
  </si>
  <si>
    <t>โครงการเพิ่มหม้อแปลงไฟฟ้า หมู่ 10</t>
  </si>
  <si>
    <t>ด้านทิศตะวันตกหมู่บ้าน</t>
  </si>
  <si>
    <t>1.00 ม. ระยะทาง14 ม.</t>
  </si>
  <si>
    <t>โครงการก่อสร้างระบบบำบัดน้ำเสีย หมู่ 12</t>
  </si>
  <si>
    <t>กว้าง 4.0 ม.หนา0.15ม.</t>
  </si>
  <si>
    <t>เพื่อสร้างอาชีพให้กับ</t>
  </si>
  <si>
    <t>ปี 2559</t>
  </si>
  <si>
    <t>โครงการก่อสร้างบ่อพักน้ำเสีย  หมู่ 2</t>
  </si>
  <si>
    <t>โครงการก่อสร้างถนนหินคลุก  หมู่ 8</t>
  </si>
  <si>
    <t>17.</t>
  </si>
  <si>
    <t xml:space="preserve"> รายละเอียดโครงการพัฒนา </t>
  </si>
  <si>
    <t>ดินถมหนาเฉลี่ย0.20 ม.</t>
  </si>
  <si>
    <t>กองการศึกษาฯ</t>
  </si>
  <si>
    <t>กองสาธารณสุข</t>
  </si>
  <si>
    <t>กองสาธารณสุขฯ</t>
  </si>
  <si>
    <t>24</t>
  </si>
  <si>
    <t>กว้าง 4 ม. ระยะทาง</t>
  </si>
  <si>
    <t xml:space="preserve">ประมาณ 80 ม. หนา </t>
  </si>
  <si>
    <t>กว้าง 6.00 ม. ระยะทาง</t>
  </si>
  <si>
    <t>ประมาณ 40 ม. หนา</t>
  </si>
  <si>
    <t>เพื่อให้ประชาชนมีสถานที่</t>
  </si>
  <si>
    <t>ร่วมประชุม</t>
  </si>
  <si>
    <t>ติดตั้งหม้อแปลงไฟฟ้า</t>
  </si>
  <si>
    <t>เพิ่มเติม จำนวน 1 จุด</t>
  </si>
  <si>
    <t>ขยายเขตไฟฟ้าแรงสูง</t>
  </si>
  <si>
    <t>350 ม.</t>
  </si>
  <si>
    <t>400 ม</t>
  </si>
  <si>
    <t>โครงการก่อสร้างท่อระบายน้ำ คสล. หมู่ 15</t>
  </si>
  <si>
    <t>ต่อเติมซ่อมแซมศาลา</t>
  </si>
  <si>
    <t>ประชาคมประจำหมู่บ้าน</t>
  </si>
  <si>
    <t>16</t>
  </si>
  <si>
    <t xml:space="preserve">โครงการก่อสร้างถนนหินคลุก หมู่ 7 </t>
  </si>
  <si>
    <t>พื้นที่ 1,000 ตร.ม</t>
  </si>
  <si>
    <t>พื้นที่ 2,500 ตร.ม.</t>
  </si>
  <si>
    <t>โครงการเพิ่มประสิทธิภาพการคลังท้องถิ่น</t>
  </si>
  <si>
    <t>เพื่อเพิ่มประสิทธิภาพ</t>
  </si>
  <si>
    <t>เพื่อเพิ่มประสิทธิภาพการ</t>
  </si>
  <si>
    <t>บริหารและจัดการด้านงาน</t>
  </si>
  <si>
    <t>คลัง</t>
  </si>
  <si>
    <t>สามารถบริหารงานด้าน</t>
  </si>
  <si>
    <t>การคลังได้อย่างมี</t>
  </si>
  <si>
    <t>ประสิทธิภาพ</t>
  </si>
  <si>
    <t>เพื่อตระหนักและแสดงความ</t>
  </si>
  <si>
    <t>จงรักภักดี  เคารพรักเทิดทูน</t>
  </si>
  <si>
    <t>ปกป้องสถาบันของชาติ</t>
  </si>
  <si>
    <t>เพื่อส่งเสริมและการพัฒนา</t>
  </si>
  <si>
    <t>อาชีพของประชาชน</t>
  </si>
  <si>
    <t>เพื่อความเสมอภาคและการ</t>
  </si>
  <si>
    <t>ระหว่างชายหญิงพัฒนา</t>
  </si>
  <si>
    <t>ประชาชนมีอาชีพตามหลัก</t>
  </si>
  <si>
    <t>ประชาชนมีความเสมอภาค</t>
  </si>
  <si>
    <t>และการพัฒนาท้องถิ่น</t>
  </si>
  <si>
    <t>เพื่อดูแลป้องกันและควบคุม</t>
  </si>
  <si>
    <t>พื้นที่ทั้ง 9 หมู่บ้าน</t>
  </si>
  <si>
    <t>โครงการรณรงค์ป้องกันและควบคุม</t>
  </si>
  <si>
    <t>โรคพิษสุนัขบ้า</t>
  </si>
  <si>
    <t>โรคไข้เลือดออก</t>
  </si>
  <si>
    <t>การระบาดของ</t>
  </si>
  <si>
    <t>ประชาชนในเขต อบต.</t>
  </si>
  <si>
    <t>จอหอ ปลอดภัยจาก</t>
  </si>
  <si>
    <t>โครงการส่งเสริมและสนับสนุน</t>
  </si>
  <si>
    <t>ศูนย์สาธารณะสุขมูลฐาน</t>
  </si>
  <si>
    <t>เพื่อสนับสนุนการดำเนินงาน</t>
  </si>
  <si>
    <t>ของ อสม.เกี่ยวกับกิจกรรม</t>
  </si>
  <si>
    <t>ด้านสาธารณะสุขมูลฐาน</t>
  </si>
  <si>
    <t>กลุ่ม อสม. 9 หมู่บ้าน</t>
  </si>
  <si>
    <t>สมช.</t>
  </si>
  <si>
    <t>รพ.สต.</t>
  </si>
  <si>
    <t>ระกาย</t>
  </si>
  <si>
    <t>โครงการเผยแพร่ความรู้เกี่ยวกับการป้องกัน</t>
  </si>
  <si>
    <t>และควบคุมโรค การส่งเสริมสุขภาพ</t>
  </si>
  <si>
    <t>เผยแพร่ความรู้ด้านสุขภาพ</t>
  </si>
  <si>
    <t>ประชาชนกลุ่มเสี่ยง</t>
  </si>
  <si>
    <t>ดูแลสุขภาพตนเอง</t>
  </si>
  <si>
    <t>ของโรคไข้หวัดใหญ่ และ</t>
  </si>
  <si>
    <t>โรคติดต่ออุบัติใหม่</t>
  </si>
  <si>
    <t>ประชาชนปลอดภัยจาก</t>
  </si>
  <si>
    <t>โรคไข้หวัดนก ไข้หวัดใหญ่</t>
  </si>
  <si>
    <t>และโรคติดติออุบัติใหม่</t>
  </si>
  <si>
    <t>มีกิจกรรมการดูแลและ</t>
  </si>
  <si>
    <t>อบต.จอหอมีสภาพแวดล้อม</t>
  </si>
  <si>
    <t>ที่สะอาดปลอดภัย</t>
  </si>
  <si>
    <t>สิ่งแวดล้อมและสืบสานภูมิ</t>
  </si>
  <si>
    <t>ปัญญาชาวบ้าน</t>
  </si>
  <si>
    <t>เพื่อให้สภาพแวดล้อมใน</t>
  </si>
  <si>
    <t>ชุมชนน่าอยู่ น่าอาศัย</t>
  </si>
  <si>
    <t>ปลอดภัย</t>
  </si>
  <si>
    <t>ปลอดภัยต่อการอยู่อาศัย</t>
  </si>
  <si>
    <t xml:space="preserve">โครงการท้องถิ่นไทย รวมใจภักดิ์ </t>
  </si>
  <si>
    <t>รักษ์พื้นที่สีเขียว</t>
  </si>
  <si>
    <t>เพื่อเพิ่มพื้นที่สีเขียวให้เกิดขึ้น</t>
  </si>
  <si>
    <t>ชุมชนมีสิ่งแวดล้อมที่น่าอยู่</t>
  </si>
  <si>
    <t>ร่มรื่น</t>
  </si>
  <si>
    <t>เพื่อเฝ้าระวังตรวจสอบให้ผู้</t>
  </si>
  <si>
    <t>ระบบบำบัดน้ำเสีย</t>
  </si>
  <si>
    <t>ประกอบการมีการจัดการ</t>
  </si>
  <si>
    <t>สถานประกอบการมีระบบ</t>
  </si>
  <si>
    <t>การกำจัดน้ำเสียอย่าง</t>
  </si>
  <si>
    <t>ถูกต้องเหมาะสม</t>
  </si>
  <si>
    <t>โครงการรณรงณ์ลดการทิ้งขยะและ</t>
  </si>
  <si>
    <t>ส่งเสริมการคัดแยกขยะ</t>
  </si>
  <si>
    <t>และมีส่วนร่วมในการจัดการ</t>
  </si>
  <si>
    <t>ขยะมูลฝอย</t>
  </si>
  <si>
    <t>อย่างถูกวิธีและเหมาะสม</t>
  </si>
  <si>
    <t>สุขาภิบาล</t>
  </si>
  <si>
    <t>อย่างถูกหลักสุขาภิบาล</t>
  </si>
  <si>
    <t>จากกระทรวง</t>
  </si>
  <si>
    <t>และสิ่งแวดล้อม</t>
  </si>
  <si>
    <t>การแพทย์ บริการประชาชน</t>
  </si>
  <si>
    <t>เพื่อจัดเตรียมความพร้อม</t>
  </si>
  <si>
    <t>เครื่องมืออุปกรณ์ทางการ</t>
  </si>
  <si>
    <t>แพทย์ใช้สอยกับการบริการ</t>
  </si>
  <si>
    <t>ด้านการแพทย์ที่สะดวก</t>
  </si>
  <si>
    <t>รวดเร็ว</t>
  </si>
  <si>
    <t>โครงการจัดหาเครื่องมือเวชภัณฑ์ทาง</t>
  </si>
  <si>
    <t>โครงการส่งเสริมการแพทย์แผนไทย</t>
  </si>
  <si>
    <t xml:space="preserve">เพื่อสร้างทางเลือก </t>
  </si>
  <si>
    <t>ด้านสุขภาพแก่ประชาชน</t>
  </si>
  <si>
    <t>มีกิจกรรมการแพทย์</t>
  </si>
  <si>
    <t>ทางเลือกและแพทย์</t>
  </si>
  <si>
    <t>แผนไทย</t>
  </si>
  <si>
    <t>รพ.สต.ระกาย</t>
  </si>
  <si>
    <t>โครงการรณรงค์ส่งเสริมสุขาภิบาลอาหาร</t>
  </si>
  <si>
    <t>เพื่อเผยแพร่ความรู้และการ</t>
  </si>
  <si>
    <t>เกี่ยวกับการเลือกบริโภค</t>
  </si>
  <si>
    <t>อาหารที่สะอาดปลอดภัย</t>
  </si>
  <si>
    <t>แก่ประชาชน</t>
  </si>
  <si>
    <t>กิจกรรมเผยแพร่ความรู้</t>
  </si>
  <si>
    <t>และการเฝ้าระวังความ</t>
  </si>
  <si>
    <t>ปลอดภัยในอาหาร</t>
  </si>
  <si>
    <t>เลือกซื้อเลือกบริโภคอาหาร</t>
  </si>
  <si>
    <t>ได้อย่างเหมาะสมปลอดภัย</t>
  </si>
  <si>
    <t>เพื่อลดความรุนแรงของ</t>
  </si>
  <si>
    <t>ปัญหาการตั้งครรภ์ของ</t>
  </si>
  <si>
    <t>วัยรุ่น วัยเรียน</t>
  </si>
  <si>
    <t>กิจกรรมอบรมให้ความรู้</t>
  </si>
  <si>
    <t>กลุ่มเป้าหมายมีความรู้มี</t>
  </si>
  <si>
    <t>และทักษะในการป้องกัน</t>
  </si>
  <si>
    <t>ตนเอง</t>
  </si>
  <si>
    <t>เพื่อดูแลในผู้พิการผู้ด้อย</t>
  </si>
  <si>
    <t>โอกาส มีคุณภาพชีวิตที่ดี</t>
  </si>
  <si>
    <t>ผู้พิการ ผู้ด้อยโอกาส</t>
  </si>
  <si>
    <t>ผู้พิการ ผู้ด้อยโอกาส ได้รับ</t>
  </si>
  <si>
    <t>การดูแลคุณภาพชีวิต</t>
  </si>
  <si>
    <t>มีคลินิคแพทย์แผนไทย</t>
  </si>
  <si>
    <t>ไว้รองรับการบริการ</t>
  </si>
  <si>
    <t xml:space="preserve">เพื่อดูแลสุขภาพร่างกาย </t>
  </si>
  <si>
    <t>จิตใจ และทักษะการดำรง</t>
  </si>
  <si>
    <t>ชีวิต ของเด็ก เยาวชน</t>
  </si>
  <si>
    <t>กิจกรรมการดูแล</t>
  </si>
  <si>
    <t>สุขภาพเด็ก เยาวชน</t>
  </si>
  <si>
    <t>เด็ก เยาวชนได้รับการ</t>
  </si>
  <si>
    <t>ดูแลคุณภาพชีวิต</t>
  </si>
  <si>
    <t>เพื่อดูแลในผู้ป่วยเรื้อรัง</t>
  </si>
  <si>
    <t>ปลอดภัยในภาวะแทรกซ้อน</t>
  </si>
  <si>
    <t>กิจกรรมออกตรวจเยี่ยม</t>
  </si>
  <si>
    <t>ผู้ป่วยเรื้อรัง</t>
  </si>
  <si>
    <t>ผู้ป่วยเรื้อรังปลอดภัยจาก</t>
  </si>
  <si>
    <t>ภาวะแทรกซ้อน</t>
  </si>
  <si>
    <t>เพื่อสร้างการมีส่วนร่วมให้</t>
  </si>
  <si>
    <t>ประชาชนเป็นผู้เฝ้าระวัง</t>
  </si>
  <si>
    <t>ปัญหาน้ำเสีย</t>
  </si>
  <si>
    <t>ประชาชนมีส่วนร่วมในการ</t>
  </si>
  <si>
    <t>เฝ้าระวัง</t>
  </si>
  <si>
    <t>น้ำเสีย</t>
  </si>
  <si>
    <t>เพื่อดูแลและควบคุมเกี่ยวกับ</t>
  </si>
  <si>
    <t>แหล่งกำเนิดน้ำเสีย</t>
  </si>
  <si>
    <t>สถานประกอบการใน</t>
  </si>
  <si>
    <t>เขต อบต.จอหอ</t>
  </si>
  <si>
    <t>สถานประกอบการมีการ</t>
  </si>
  <si>
    <t>จัดการน้ำเสียที่ดีมี</t>
  </si>
  <si>
    <t>เพื่อส่งเสริมให้ประชาชนมี</t>
  </si>
  <si>
    <t>ส่วนร่วมในการจัดการขยะ</t>
  </si>
  <si>
    <t>มูลฝอยในชุมชน</t>
  </si>
  <si>
    <t>ประชาชนมีความรู้และ</t>
  </si>
  <si>
    <t>เข้าใจที่ถูกต้องเกี่ยวกับการ</t>
  </si>
  <si>
    <t>จัดการขยะมูลฝอยใน</t>
  </si>
  <si>
    <t>ครัวเรือน</t>
  </si>
  <si>
    <t>เพื่อเพิ่มประสิทธิภาพการจัด</t>
  </si>
  <si>
    <t>เก็บขยะมูลฝอยและการ</t>
  </si>
  <si>
    <t>กำจัดขยะมูลฝอย</t>
  </si>
  <si>
    <t>เพื่อลดปริมาณขยะที่ต้อง</t>
  </si>
  <si>
    <t>จัดเก็บ</t>
  </si>
  <si>
    <t>1 หมู่บ้านนำร่อง</t>
  </si>
  <si>
    <t>มีธนาคารขยะเกิดขึ้นใน</t>
  </si>
  <si>
    <t>โครงการพัฒนาประสิทธิภาพการจัดการ</t>
  </si>
  <si>
    <t>การจัดเก็บและการกำจัด</t>
  </si>
  <si>
    <t>ขยะมูลฝอยมีประสิทธิภาพ</t>
  </si>
  <si>
    <t>มากขึ้นมีขยะตกค้างลดลง</t>
  </si>
  <si>
    <t>โครงการฝึกอบรมการทำน้ำหมักชีวภาพ</t>
  </si>
  <si>
    <t>ประจำหมู่บ้าน</t>
  </si>
  <si>
    <t>เพื่อลดปริมาณขยะอินทรี</t>
  </si>
  <si>
    <t>ในชุมชนโดยการทำน้ำหมัก</t>
  </si>
  <si>
    <t>ชีวภาพ</t>
  </si>
  <si>
    <t>อบรมความรู้ในการทำ</t>
  </si>
  <si>
    <t>น้ำหมักชีวภาพ</t>
  </si>
  <si>
    <t>ทั้ง 9 หมู่บ้าน</t>
  </si>
  <si>
    <t>มีศูนย์จัดทำน้ำหมักชีวภาพ</t>
  </si>
  <si>
    <t>เพื่อประสานความร่วมมือกับ</t>
  </si>
  <si>
    <t>เครือข่ายในการจัดการขยะ</t>
  </si>
  <si>
    <t>มูลฝอยอย่างเป็นระบบ</t>
  </si>
  <si>
    <t xml:space="preserve"> - เทศบาลจอหอ</t>
  </si>
  <si>
    <t xml:space="preserve"> - เทศบาลหนองไข่น้ำ</t>
  </si>
  <si>
    <t xml:space="preserve"> - เทศบาลนคร</t>
  </si>
  <si>
    <t>อบต.จอหอ มีการจัดการ</t>
  </si>
  <si>
    <t>ขยะมูลฝอยอย่างเป็นระบบ</t>
  </si>
  <si>
    <t>เพื่อควบคุมจำนวนประชากร</t>
  </si>
  <si>
    <t>สัตว์และแก้ไขปัญหาสุนัข</t>
  </si>
  <si>
    <t>และแมวจรจัด</t>
  </si>
  <si>
    <t>สามารถควบคุมจำนวน</t>
  </si>
  <si>
    <t>และป้องกันโรคติดต่อจาก</t>
  </si>
  <si>
    <t>สุนัขและแมว</t>
  </si>
  <si>
    <t>โครงการก่อสร้างถนน คสล.  หมู่ 2</t>
  </si>
  <si>
    <t>บ้านบ่อทอง - บ้านสำโรง</t>
  </si>
  <si>
    <t>โครงการก่อสร้างท่อระบายน้ำ  หมู่ 6</t>
  </si>
  <si>
    <t>โครงการก่อสร้างท่อระบายน้ำ หมู่ 8</t>
  </si>
  <si>
    <t>โชคดีมอเตอร์ - ถนนมิตรภาพ</t>
  </si>
  <si>
    <t>ซอยตัน(ฝั่งสระธรรมขันธ์)</t>
  </si>
  <si>
    <t>โครงการขุดลอกลำเหมืองสาธารณะ หมู่ 9</t>
  </si>
  <si>
    <t>บ้าน นายยนต์ - ลำบริบูรณ์</t>
  </si>
  <si>
    <t>โครงการก่อสร้างท่อระบายน้ำ หมู่ 10</t>
  </si>
  <si>
    <t>โครงการก่อสร้างรางระบายน้ำ หมู่ 11</t>
  </si>
  <si>
    <t>บ้านนางหรีด - บ้านนายเสริม</t>
  </si>
  <si>
    <t>โครงการก่อสร้างถนนแอสฟัลติก หมู่ 11</t>
  </si>
  <si>
    <t>บ้านนางอรุณ - ถนนเลี่ยงเมือง</t>
  </si>
  <si>
    <t>บ้านนายรวน - โรงสี</t>
  </si>
  <si>
    <t>บ้านยายเจียว - หน้าวัด</t>
  </si>
  <si>
    <t>บ้านนายลอย</t>
  </si>
  <si>
    <t>โครงการก่อสร้างท่อระบายน้ำ หมู่ 12</t>
  </si>
  <si>
    <t>ศาลา ๒ - บ้านนางมารศรี</t>
  </si>
  <si>
    <t>บ้านออมสิน</t>
  </si>
  <si>
    <t>บ้านผู้ใหญ่ - บ้านลุงจิตร</t>
  </si>
  <si>
    <t>(หนองกระดังงา - บายพาส)</t>
  </si>
  <si>
    <t>หนองแหว่</t>
  </si>
  <si>
    <t>โครงการกอสร้างถนนหินคลุก หมู่ 15</t>
  </si>
  <si>
    <t>เพื่อส่งเสริมให้ประชาชนมีจิต</t>
  </si>
  <si>
    <t>สำนึกหน้าที่ของตนเอง และ</t>
  </si>
  <si>
    <t>ส่วนรวมในการรักษาความ</t>
  </si>
  <si>
    <t>สงบเรียบร้อยในพื้นที่</t>
  </si>
  <si>
    <t>ประชาชนสามารถนำหลัก</t>
  </si>
  <si>
    <t>เศรษฐกิจพอเพียงไป</t>
  </si>
  <si>
    <t>รักษาความสงบเรียบร้อย</t>
  </si>
  <si>
    <t>ภายในพื้นที่</t>
  </si>
  <si>
    <t>ชุมชนประชาสังคม อ.เมืองนครราชสีมา</t>
  </si>
  <si>
    <t>ยาเสพติดในหมู่บ้าน</t>
  </si>
  <si>
    <t>ป้องกันและแก้ไขปัญหาการ</t>
  </si>
  <si>
    <t>แพร่ระบาดของยาเสพติด</t>
  </si>
  <si>
    <t>ในเขตอำเภอเมือง</t>
  </si>
  <si>
    <t>นครราชสีมา</t>
  </si>
  <si>
    <t xml:space="preserve">กว้าง 5.00 ม. หนา </t>
  </si>
  <si>
    <t>0.15 ม. ระยะทาง</t>
  </si>
  <si>
    <t>0.60 ม. แบบมีรางตื้น</t>
  </si>
  <si>
    <t>โฮมการ์เด้น - รัตนพิธาน</t>
  </si>
  <si>
    <t>ซอย 8 - วัดบึงทับช้าง</t>
  </si>
  <si>
    <t>กว้าง 5.00 ม. ลูกรัง</t>
  </si>
  <si>
    <t>ศูนย์วิจัยดินเค็ม -ซอย 4</t>
  </si>
  <si>
    <t>กว้าง 5.00 ม. หินคลุก</t>
  </si>
  <si>
    <t>ซอย 8 - ซอย 4</t>
  </si>
  <si>
    <t>(ต่อจากของเดิม)</t>
  </si>
  <si>
    <t>เซ็นทรัลโฮม - คอกม้า</t>
  </si>
  <si>
    <t>ประมาณ 160 ม. หนา</t>
  </si>
  <si>
    <t>โครงการก่อสร้างรางระบายน้ำ หมู่ 8</t>
  </si>
  <si>
    <t xml:space="preserve">ขนาดกว้าง 0.40 ม. </t>
  </si>
  <si>
    <t>ลึก 0.60 ม.</t>
  </si>
  <si>
    <t>ระยะทาง 250 ม.</t>
  </si>
  <si>
    <t>บ้านนายย้อม - บ้านนายสุชาติ</t>
  </si>
  <si>
    <t xml:space="preserve">ประมาณ 715 ม. </t>
  </si>
  <si>
    <t>กว้าง 1.50 ม.ระยะทาง</t>
  </si>
  <si>
    <t>ประมาณ 140 ม. หนา</t>
  </si>
  <si>
    <t>ระยะทาง 88 ม.</t>
  </si>
  <si>
    <t>บ้านป้าเพชร - อู่เลื่อมใส</t>
  </si>
  <si>
    <t>ระยะทาง 229 ม.</t>
  </si>
  <si>
    <t>ระยะทาง 106 ม.</t>
  </si>
  <si>
    <t>ซอยพัฒนา 2</t>
  </si>
  <si>
    <t>โครงการก่อสร้างท่อระบายน้ำ หมู่11</t>
  </si>
  <si>
    <t>ริมถนนรัตนพิธานฝั่งซ้ายทาง</t>
  </si>
  <si>
    <t xml:space="preserve"> บ่อพัก 7 บ่อ</t>
  </si>
  <si>
    <t xml:space="preserve">ประมาณ 837 ม. </t>
  </si>
  <si>
    <t>ประมาณ 27 ม. หนา</t>
  </si>
  <si>
    <t>0.60 ม. ระยะทางรวม</t>
  </si>
  <si>
    <t>บ่อพัก 255 ม. จำนวน</t>
  </si>
  <si>
    <t>บ่อพัก 26 บ่อ</t>
  </si>
  <si>
    <t>375 ม. หินคลุกหนา</t>
  </si>
  <si>
    <t>ขนาดเส้นผ่านศูนย์กลาง</t>
  </si>
  <si>
    <t>แบบมีรางตื้น ขนาดเส้น</t>
  </si>
  <si>
    <t>ผ่านศูนย์กลาง 0.60 ม.</t>
  </si>
  <si>
    <t xml:space="preserve">ระยะทางรวมบ่อพัก </t>
  </si>
  <si>
    <t xml:space="preserve">112 ม. บ่อพัก 12 บ่อ </t>
  </si>
  <si>
    <t>หมู่บ้านละ 15,000 บาท</t>
  </si>
  <si>
    <t>อสม. มีความรู้พื้นฐานและ</t>
  </si>
  <si>
    <t>สามารถให้ความช่วยเหลือ</t>
  </si>
  <si>
    <t>ประชาชนได้ ในด้าน</t>
  </si>
  <si>
    <t>สาธารณสุขมูลฐาน</t>
  </si>
  <si>
    <t>โครงการฝึกอบรมอาสาสมัคร อปพร.</t>
  </si>
  <si>
    <t>โครงการศึกษาดูงานศูนย์พัฒนาเด็กเล็ก</t>
  </si>
  <si>
    <t>ต้นแบบ</t>
  </si>
  <si>
    <t>เพื่อศึกษาการจัดการ การ</t>
  </si>
  <si>
    <t>บริหารการศึกษาและการ</t>
  </si>
  <si>
    <t>พํฒนาศูนย์เด็กเล็ก</t>
  </si>
  <si>
    <t>บุคลากรการศึกษาสามารถ</t>
  </si>
  <si>
    <t>ปฏิบัติ บริหาร ได้อย่างมี</t>
  </si>
  <si>
    <t>โครงการทัศนศึกษาดูงานนอกพื้นที่</t>
  </si>
  <si>
    <t>โครงการดำเนินงานศูนย์เด็กเล็กคุณภาพ</t>
  </si>
  <si>
    <t>เพื่อการเพิ่มประสิทธิภาพใน</t>
  </si>
  <si>
    <t>การศึกษาในทุกด้าน ให้ดี</t>
  </si>
  <si>
    <t>ยิ่งขึ้น</t>
  </si>
  <si>
    <t>ศูนย์พัฒนาเด็กเล็กมี</t>
  </si>
  <si>
    <t>ประสิทธิภาพมากยิ่งขึ้น</t>
  </si>
  <si>
    <t>ระยะทาง 970 ม.</t>
  </si>
  <si>
    <t>บ่อพัก 97 บ่อ</t>
  </si>
  <si>
    <t>ระยะทาง 295 เมตร</t>
  </si>
  <si>
    <t>ซอยหน้าวัด - ถนนบายพาส</t>
  </si>
  <si>
    <t>โครงการก่อสร้างท่อระบายน้ำ คสล. หมู่ 2</t>
  </si>
  <si>
    <t>ทางประมาณ 500 ม.</t>
  </si>
  <si>
    <t>บ่อพัก 25 บ่อ</t>
  </si>
  <si>
    <t>เพื่อจ่ายอุดหนุนให้แกที่ทำ</t>
  </si>
  <si>
    <t>การปกครองอำเภอเมือง</t>
  </si>
  <si>
    <t>นครราชสีมา เพื่อช่วยเหลือ</t>
  </si>
  <si>
    <t>และสงเคราะห์ประชาชนที่</t>
  </si>
  <si>
    <t>ประชาชนที่ประสบปัญหา</t>
  </si>
  <si>
    <t>ได้รับการช่วยเหลือ และมี</t>
  </si>
  <si>
    <t>ความเป็นอยู่ที่ดีขึ้น</t>
  </si>
  <si>
    <t>เพื่อเตรียมความพร้อมรับมือ</t>
  </si>
  <si>
    <t>กับสถานการณ์ไฟป่าและ</t>
  </si>
  <si>
    <t>หมอกควัน</t>
  </si>
  <si>
    <t>เพื่อแก้ไขความเดือดร้อน</t>
  </si>
  <si>
    <t>ให้แก่ประชาชนในพื้นที่</t>
  </si>
  <si>
    <t>ปี 2560</t>
  </si>
  <si>
    <t>เผยแพร่ต่อยอดในการ</t>
  </si>
  <si>
    <t>ดำรงชีวิตประจำวันได้</t>
  </si>
  <si>
    <t xml:space="preserve">โครงการงานก่อสร้าง ถนน ค.ส.ล. </t>
  </si>
  <si>
    <t>บ้านหนองออก - บ้านหัวสระ</t>
  </si>
  <si>
    <t>อำเภอเมืองนครราชสีมา จังหวัดนครราชสีมา)</t>
  </si>
  <si>
    <t>ขนาด กว้าง 7.00 ม.</t>
  </si>
  <si>
    <t>หนา 0.15 ม. ระยะทาง</t>
  </si>
  <si>
    <t>3,500 ม.</t>
  </si>
  <si>
    <t xml:space="preserve">งบประมาณและที่มา </t>
  </si>
  <si>
    <t>ตัวชี้วัด</t>
  </si>
  <si>
    <t>(KPI)</t>
  </si>
  <si>
    <t>ยุทธศาสตร์จังหวัดที่ 4</t>
  </si>
  <si>
    <t xml:space="preserve">  5.1  ส่งเสริมการมีส่วนร่วมของประชาชนและองค์กรทุกภาคส่วน</t>
  </si>
  <si>
    <t>ยุทธศาสตร์จังหวัดที่ 2</t>
  </si>
  <si>
    <t>โครงการพัฒนาสู่ประชาคมอาเซี่ยน</t>
  </si>
  <si>
    <t>เพื่อสร้างความปรองดอง</t>
  </si>
  <si>
    <t>สมานฉันท์ให้เกิดขึ้นในชุมชน</t>
  </si>
  <si>
    <t>เพื่อให้ประชาชนได้รับความ</t>
  </si>
  <si>
    <t>พร้อมและความรู้เพื่อเตรียม</t>
  </si>
  <si>
    <t>รับสู่อาเซี่ยน</t>
  </si>
  <si>
    <t>โครงการงานก่อสร้าง ถนน ค.ส.ล. หมู่ที่ 2</t>
  </si>
  <si>
    <t>บ้านกล้วย หมู่บ้านบ่อทอง - บ้านสำโรง</t>
  </si>
  <si>
    <t>ขนาด กว้าง 5.00 ม.</t>
  </si>
  <si>
    <t>แน่นข้างละ 0.20 ม.</t>
  </si>
  <si>
    <t>บ่อพัก 28 บ่อ</t>
  </si>
  <si>
    <t>บ่อพัก 17 บ่อ</t>
  </si>
  <si>
    <t>บ่อพัก 56 บ่อ</t>
  </si>
  <si>
    <t>0.15 ม.  ไหล่ทางหิน</t>
  </si>
  <si>
    <t>อบต.และ</t>
  </si>
  <si>
    <t>เฉลี่ยหนา 0.15 ม. ระยะ</t>
  </si>
  <si>
    <t xml:space="preserve">ทางประมาณ 695 ม. </t>
  </si>
  <si>
    <t>บ่อพัก 12 บ่อ</t>
  </si>
  <si>
    <t>ขนาดกว้าง 0.30 ม. ลึก</t>
  </si>
  <si>
    <t xml:space="preserve"> 0.50 ม.</t>
  </si>
  <si>
    <t>ท่อระบายน้ำ คสล.ขนาด</t>
  </si>
  <si>
    <t>เส้นผ่าศูนย์กลาง 0.60 ม.</t>
  </si>
  <si>
    <t>แบบมีรางตื้น ระยะทาง</t>
  </si>
  <si>
    <t>ประมาณ 80 ม. ไหล่ทาง</t>
  </si>
  <si>
    <t>หินคลุกบดอัดแน่นกว้าง</t>
  </si>
  <si>
    <t>ใช้ในชิวิตประจำวันได้</t>
  </si>
  <si>
    <t>อาชีพเกษตรมีความเข้มแข็ง</t>
  </si>
  <si>
    <t>เกษตรกรมีรายได้เพิ่มขึ้นกลุ่ม</t>
  </si>
  <si>
    <t>และมีการสร้างสุขภาพที่ดี</t>
  </si>
  <si>
    <t>22</t>
  </si>
  <si>
    <t>26</t>
  </si>
  <si>
    <t>ประจำปี 2558</t>
  </si>
  <si>
    <t>สามารถเผยแพร่และขยายผล</t>
  </si>
  <si>
    <t>ของหลักเศรษฐกิจพอเพียงไปสู่</t>
  </si>
  <si>
    <t>ชุมชนได้อย่างมีประสิทธิภาพ</t>
  </si>
  <si>
    <t>โครงการอนุรักษ์พันธุกรรมพืช</t>
  </si>
  <si>
    <t>เพื่อให้ประชาชนได้อนุรักษ์</t>
  </si>
  <si>
    <t>พันธ์พืชท้องถิ่นไว้</t>
  </si>
  <si>
    <t>ได้มีการอนุรักษ์พันธ์พืชท้องถิ่น</t>
  </si>
  <si>
    <t>ไว้ได้</t>
  </si>
  <si>
    <t>8</t>
  </si>
  <si>
    <t>อุดหนุนฯ</t>
  </si>
  <si>
    <t>โครงการจัดประชุมประชาคมแผนชุมชน</t>
  </si>
  <si>
    <t>อำเภอเมือง</t>
  </si>
  <si>
    <t>เพื่อเตรียมความพร้อมในการ</t>
  </si>
  <si>
    <t>ป้องกันแก้ไขปัญหาอัคคีภัย</t>
  </si>
  <si>
    <t>0.20 ม. ลึก 0.40 ม.</t>
  </si>
  <si>
    <t>ท่อระบายน้ำ คสล. ขนาด</t>
  </si>
  <si>
    <t>ระยะทาง 280 ม.</t>
  </si>
  <si>
    <t>ระยะทาง 162 ม.</t>
  </si>
  <si>
    <t>ระยะทาง 118 ม.</t>
  </si>
  <si>
    <t>0.15 ม.ไหล่ทางหิน</t>
  </si>
  <si>
    <t>บดอัดแน่นข้างละ0.20 ม.</t>
  </si>
  <si>
    <t>ระยะทาง40ม.ขนาดกว้าง</t>
  </si>
  <si>
    <t>๑ สาย</t>
  </si>
  <si>
    <t>๓๐๗ ม.</t>
  </si>
  <si>
    <t xml:space="preserve">ระบบไฟฟ้าแสงสว่าง </t>
  </si>
  <si>
    <t>ถังสูงสำหรับจ่าย</t>
  </si>
  <si>
    <t>น้ำประปาจำนวน ๑ ถัง</t>
  </si>
  <si>
    <t>ขนาด ๓๐ ลบ.ม.</t>
  </si>
  <si>
    <t>แห่ง(ตามแบบที่ อบต.</t>
  </si>
  <si>
    <t>๑ โครงการ</t>
  </si>
  <si>
    <t>๑๐.๐๐ ม. x ๒๐.๐๐ ม.</t>
  </si>
  <si>
    <t>หนา ๐.๑๐ ม.</t>
  </si>
  <si>
    <t>โครงการอบรมและทัศนศึกษาดูงาน</t>
  </si>
  <si>
    <t>ด้านผังเมืองและระบบผลิตน้ำประปา</t>
  </si>
  <si>
    <t>เพื่อเพิ่มศักยภาพในบุคลากร</t>
  </si>
  <si>
    <t>ด้านระบบผลิตน้ำประปา</t>
  </si>
  <si>
    <t>ระยะทางประมาณ570ม.</t>
  </si>
  <si>
    <t>ลองต่างๆและนำไปประยุกต์</t>
  </si>
  <si>
    <t>โครงการเสริมสร้างความเข้มแข็งของ</t>
  </si>
  <si>
    <t>องค์กรสตรี</t>
  </si>
  <si>
    <t>0.60 ม.ระยะทางรวมบ่อ</t>
  </si>
  <si>
    <t>พัก 418 ม.บ่อพัก43บ่อ</t>
  </si>
  <si>
    <t>0.50ม.ระยะทาง239 ม.</t>
  </si>
  <si>
    <t>0.40 ม. ระยะทาง 72ม.</t>
  </si>
  <si>
    <t>เพื่อเทิดพระเกียรติพระบาท</t>
  </si>
  <si>
    <t>สมเด็จพระเจ้าอยู่หัว และ</t>
  </si>
  <si>
    <t>เผยแพร่ความรู้เกี่ยวกับหลัก</t>
  </si>
  <si>
    <t>แผนพัฒนาสามปี (พ.ศ. 2559-2561)</t>
  </si>
  <si>
    <t xml:space="preserve">งบประมาณ(บาท) และที่มา </t>
  </si>
  <si>
    <t>ส่วนที่ 5</t>
  </si>
  <si>
    <t>ถนนรัตนภิธาน-ถนนเลี่ยงเมือง</t>
  </si>
  <si>
    <t>บ้านบ่อทอง - สนามกีฬา</t>
  </si>
  <si>
    <t>โครงการก่อสร้างรางระบายน้ำ คสล. หมู่ 2</t>
  </si>
  <si>
    <t>คุ้ม 6,7</t>
  </si>
  <si>
    <t>โครงการก่อสร้างท่อระบายน้ำ  หมู่ 2</t>
  </si>
  <si>
    <t>บ้านนายไกรลาศ - หนองขิม</t>
  </si>
  <si>
    <t>เลียบคลองชลประทาน</t>
  </si>
  <si>
    <t xml:space="preserve">งบประมาณ(บาท)และที่มา </t>
  </si>
  <si>
    <t>หน้า โรงเรียนระกาย - คลองชลประทาน</t>
  </si>
  <si>
    <t xml:space="preserve"> - ซอยบ้านนายสด หวังบุญกลาง</t>
  </si>
  <si>
    <t xml:space="preserve"> - ซอยบ้านนายตุ่น - บ้านนายต๋อย</t>
  </si>
  <si>
    <t xml:space="preserve"> - ซอยบ้านนางสายรุ้ง เกมกลาง</t>
  </si>
  <si>
    <t>ทางเข้าหมู่บ้านฐิติวัฒน์</t>
  </si>
  <si>
    <t>ซอยบ้านนางยูน</t>
  </si>
  <si>
    <t>ฝั่งตะวันตกวัดประมวลราษฎร์</t>
  </si>
  <si>
    <t>ถนนริมบึงทับช้างฝั่งตะวันออก</t>
  </si>
  <si>
    <t>ซอยมหาราช</t>
  </si>
  <si>
    <t>โครงการติดตั้งกล้อง cctv</t>
  </si>
  <si>
    <t>เพื่อการป้องกันในชีวิตและ</t>
  </si>
  <si>
    <t>ทรัพย์สินของประชาชน</t>
  </si>
  <si>
    <t>ระยะทางประมาณ760ม.</t>
  </si>
  <si>
    <t>โครงการขยายเขตไฟฟ้าพร้อมไฟฟ้าแสงสว่าง</t>
  </si>
  <si>
    <t>โครงการปรับปรุงระบบประปา หมู่ 10</t>
  </si>
  <si>
    <t>ถนนบายพาส - บึงรี</t>
  </si>
  <si>
    <t xml:space="preserve">ประมาณ 255 ม. </t>
  </si>
  <si>
    <t>หินคลุกหนาเฉลี่ย0.15 ม.</t>
  </si>
  <si>
    <t>ระยะทาง 359 ม.</t>
  </si>
  <si>
    <t>บ้านนายสาทร - บ้านนายนวล</t>
  </si>
  <si>
    <t>บ้านนางพร - บ้านนายม้วน</t>
  </si>
  <si>
    <t>ซอยบ้านนายวินัย</t>
  </si>
  <si>
    <t>ประมาณ 50 ม. หนา</t>
  </si>
  <si>
    <t>ริมถนนรัตนพิธาน  ฝั่งขวาทาง</t>
  </si>
  <si>
    <t xml:space="preserve"> -ซอยบ้านนายชม</t>
  </si>
  <si>
    <t xml:space="preserve"> -ซอยบ้านนายสนธยา</t>
  </si>
  <si>
    <t xml:space="preserve"> -ซอยบ้านนายผจญ</t>
  </si>
  <si>
    <t xml:space="preserve"> -ซอยบ้านนายวิรุฬ</t>
  </si>
  <si>
    <t>บ้าน อ.ทองอยู่ - ศาลา</t>
  </si>
  <si>
    <t>บ้านนางสำลี-บ้านนางปิ่น</t>
  </si>
  <si>
    <t>ซอยบ้านนายสุรพล</t>
  </si>
  <si>
    <t>โครงการก่อสร้างระบบเสียงตามสาย หมู่ 15</t>
  </si>
  <si>
    <t>บ้านหนองกระดังงา</t>
  </si>
  <si>
    <t>เชื่อม ตำบลจอหอ - ตำบลโคกสูง</t>
  </si>
  <si>
    <t>ตำบลจอหอ อำเภอเมืองนครราชสีมา</t>
  </si>
  <si>
    <t>732 ม. หินคลุกบดอัด</t>
  </si>
  <si>
    <t>ซอยหลังเลิศฟาร์ม</t>
  </si>
  <si>
    <t>แผนพัฒนาตำบลสามปี (พ.ศ. 2559-2561)</t>
  </si>
  <si>
    <t>ปี 2561</t>
  </si>
  <si>
    <t>ริมถนนรัตนภิธาน(ฝั่งขวา)</t>
  </si>
  <si>
    <t>จำนวน 97 บ่อ</t>
  </si>
  <si>
    <t>กว้าง5.00ม. หินคลุกหนา</t>
  </si>
  <si>
    <t>กว้าง4.00ม. หินคลุกหนา</t>
  </si>
  <si>
    <t>ระยะทางประมาณ 245</t>
  </si>
  <si>
    <t>ไหล่ทางหินคลุก</t>
  </si>
  <si>
    <t>กว้าง3.00ม. หนา0.15ม.</t>
  </si>
  <si>
    <t>ถนนเลี่ยงเมือง-เลียบเหมืองหนองตะไก้</t>
  </si>
  <si>
    <t xml:space="preserve">กว้าง 3.00 ม. หนา </t>
  </si>
  <si>
    <t>ซอยเยื้องทางเข้า อบต.จอหอ</t>
  </si>
  <si>
    <t>95 ม. ไหล่ทางหินคลุก</t>
  </si>
  <si>
    <t>บดอัดแน่นกว้าง</t>
  </si>
  <si>
    <t xml:space="preserve">กว้าง 0.30 ม. ลึกเฉลี่ย </t>
  </si>
  <si>
    <t>555 ม. ตัดถนน คสล.</t>
  </si>
  <si>
    <t>100 ตร.ม.</t>
  </si>
  <si>
    <t>35 ม.หนา0.15ม. ไหล่</t>
  </si>
  <si>
    <t>ทางหินคลึกบดอัดแน่น</t>
  </si>
  <si>
    <t>กว้างข้างละ 0.20 ม.</t>
  </si>
  <si>
    <t>ซอยบ้านนายสด</t>
  </si>
  <si>
    <t>หวังบุญกลาง</t>
  </si>
  <si>
    <t xml:space="preserve">ประมาณ 46 ม. หนา </t>
  </si>
  <si>
    <t xml:space="preserve">0.15 ม.  </t>
  </si>
  <si>
    <t>ซอยบ้านนายตุ่น-</t>
  </si>
  <si>
    <t>บ้านนางต๋อย</t>
  </si>
  <si>
    <t xml:space="preserve">ประมาณ 43 ม. หนา </t>
  </si>
  <si>
    <t>ซอยบ้านนายสายรุ้ง</t>
  </si>
  <si>
    <t>เกมกลาง</t>
  </si>
  <si>
    <t xml:space="preserve">ประมาณ 37 ม. หนา </t>
  </si>
  <si>
    <t>322 ม. พร้อมตีเส้น</t>
  </si>
  <si>
    <t>จราจร</t>
  </si>
  <si>
    <t xml:space="preserve">0.60 ม. ระยะทาง </t>
  </si>
  <si>
    <t>85 ม. บ่อพัก 9 บ่อ</t>
  </si>
  <si>
    <t>188,000</t>
  </si>
  <si>
    <t>442,000</t>
  </si>
  <si>
    <t>ประมาณ 280 ม.</t>
  </si>
  <si>
    <t xml:space="preserve">เฉลี่ยข้างละ 1.50 ม. </t>
  </si>
  <si>
    <t>หนา 0.15 ม.  ระยะทาง</t>
  </si>
  <si>
    <t xml:space="preserve">ประมาณ 925 ม.  </t>
  </si>
  <si>
    <t>โครงการก่อสร้างถนนหินคลุก. หมู่ 7</t>
  </si>
  <si>
    <t>ถนนเลี่ยงเมือง - หมู่บ้านสิรารมย์</t>
  </si>
  <si>
    <t>หนาเฉลี่ย 0.15 ม. ระยะ</t>
  </si>
  <si>
    <t xml:space="preserve">หนาเฉลี่ย 0.15 ม.ระยะ </t>
  </si>
  <si>
    <t xml:space="preserve">โครงการก่อสร้างถนนลูกรัง หมู่ 7 </t>
  </si>
  <si>
    <t>ถนนเลี่ยงเมือง -ซอย 4</t>
  </si>
  <si>
    <t>ประมาณ 600 ม.หินคลุก</t>
  </si>
  <si>
    <t>หนาเฉลี่ย 0.15 ม. ดินถม</t>
  </si>
  <si>
    <t>บดอัดแน่น 4,300 ลบ.ม.</t>
  </si>
  <si>
    <t>ท่อลอดถนนขนาดเส้นผ่า</t>
  </si>
  <si>
    <t>ศูนย์กลาง 0.80 ม.</t>
  </si>
  <si>
    <t>จำนวน 18 ท่อน</t>
  </si>
  <si>
    <t>ประมาณ 702 ม. หนา</t>
  </si>
  <si>
    <t>โครงการก่อสร้างถนนหินคลุก หมู่ 9</t>
  </si>
  <si>
    <t>ปรับปรุงถังกรองติดตั้งปั้ม</t>
  </si>
  <si>
    <t>จ่ายสารเคมีระบบอัตโนมัติ</t>
  </si>
  <si>
    <t>เพื่อการผลิตน้ำประปาเพื่อ</t>
  </si>
  <si>
    <t>การอุปโภคบริโภค</t>
  </si>
  <si>
    <t>เส้นผ่าศูนย์กลาง 0.40 ม.</t>
  </si>
  <si>
    <t>ซอยหน้า ร.ร.บ้านกรูด - ถนนเลี่ยงเมือง</t>
  </si>
  <si>
    <t>ประมาณ 425 ม. หนา</t>
  </si>
  <si>
    <t>ดินถมบดอัดแน่นสูงเฉลี่ย</t>
  </si>
  <si>
    <t>0.60 ม.</t>
  </si>
  <si>
    <t>362 ม. บ่อพัก 36 บ่อ</t>
  </si>
  <si>
    <t>โครงการก่อสร้างท่อระบายน้ำ หมู่ 11</t>
  </si>
  <si>
    <t xml:space="preserve">ประมาณ 1,000 ม. </t>
  </si>
  <si>
    <t>หน้าโรงเรียนบ้านกรูดหนองออก</t>
  </si>
  <si>
    <t>0.30 ม. ระยะทาง</t>
  </si>
  <si>
    <t>60 ม. บ่อพัก 6 บ่อ</t>
  </si>
  <si>
    <t>บ้านนางทองมี - บ้านนางทองแม้น</t>
  </si>
  <si>
    <t>กว้าง 3.0 ม.หนา0.15ม.</t>
  </si>
  <si>
    <t>ระยะทางประมาณ120ม.</t>
  </si>
  <si>
    <t>ไหล่ทางหินคลุกบดอัด</t>
  </si>
  <si>
    <t>ซอยบ้านนายประทีป อินทรประสิทธิ์</t>
  </si>
  <si>
    <t>ขนาดกว้าง 3.00 ม.</t>
  </si>
  <si>
    <t xml:space="preserve"> 130 ม. ไหล่ทาง</t>
  </si>
  <si>
    <t>ซอยบ้านลุงเลี้ยง-ถนนเลี่ยงเมือง</t>
  </si>
  <si>
    <t>ประมาณ 108 ม.หินคลุก</t>
  </si>
  <si>
    <t xml:space="preserve">ดินถมบดอัดแน่น </t>
  </si>
  <si>
    <t>47 ลบ.ม.</t>
  </si>
  <si>
    <t>ประมาณ 230 ม.หินคลุก</t>
  </si>
  <si>
    <t>ซอยกระดังงารีสอร์ท-บ้านนายคม</t>
  </si>
  <si>
    <t>โครงการก่อสร้างรางระบายน้ำ คสล.หมู่ 15</t>
  </si>
  <si>
    <t>คลุกบดทับแน่นกว้าง</t>
  </si>
  <si>
    <t>ต่อจากซอยสมศรี(ช่วงที่ 2)</t>
  </si>
  <si>
    <t xml:space="preserve">ประมาณ 470 ม. </t>
  </si>
  <si>
    <t>หินคลุกหนาเฉลี่ย0.15ม.</t>
  </si>
  <si>
    <t>โครงการก่อสร้างที่จอดรถยนต์</t>
  </si>
  <si>
    <t>ที่ทำการ อบต.จอหอ</t>
  </si>
  <si>
    <t>เพื่อให้มีสถานที่จอดรถ</t>
  </si>
  <si>
    <t>เพียงพอต่อประชาชนผู้มา</t>
  </si>
  <si>
    <t>ติดต่อราชการ</t>
  </si>
  <si>
    <t>ขนาดกว้าง 4.50 ม.</t>
  </si>
  <si>
    <t>ยาว 22 เมตร</t>
  </si>
  <si>
    <t>ประชาชนได้รับความสะดวก</t>
  </si>
  <si>
    <t>200 ม.</t>
  </si>
  <si>
    <t>ซอย 11</t>
  </si>
  <si>
    <t>46 ม.</t>
  </si>
  <si>
    <t>400 ม. ติดตั้งหม้อแปลง</t>
  </si>
  <si>
    <t xml:space="preserve"> -ซอยบ้านนายโม</t>
  </si>
  <si>
    <t>542 เมตร</t>
  </si>
  <si>
    <t xml:space="preserve">100 ม. </t>
  </si>
  <si>
    <t>เข้าศาลาประชาคม</t>
  </si>
  <si>
    <t xml:space="preserve">97 ม. </t>
  </si>
  <si>
    <t>โครงการซ่อมสร้างบ้านท้องถิ่นไทยฯ</t>
  </si>
  <si>
    <t>ช่วยเหลือ</t>
  </si>
  <si>
    <t>หนองตะไก้-เลี่ยงเมือง</t>
  </si>
  <si>
    <t xml:space="preserve">ประมาณ 60 ม. ตัดถนน </t>
  </si>
  <si>
    <t>โครงการปรับปรุงผิวจราจรโดยเสริมผิว</t>
  </si>
  <si>
    <t>แอสฟัลต์คอนกรีต หมู่ 6</t>
  </si>
  <si>
    <t xml:space="preserve">เสริม คสล. 2 ข้าง กว้าง </t>
  </si>
  <si>
    <t>ซอยตาวิน(แยกจากซอย 14)</t>
  </si>
  <si>
    <t>เซ็นทรัลโฮม-หนองม่วง</t>
  </si>
  <si>
    <t>โครงการปรับปรุงถนน คสล. หมู่ 8</t>
  </si>
  <si>
    <t>0.15 ม. ไหล่ทางหินคลุก</t>
  </si>
  <si>
    <t>0.20 ม. ดินถมสูงเฉลี่ย</t>
  </si>
  <si>
    <t>0.10 ม.</t>
  </si>
  <si>
    <t>โครงการก่อสร้างถนนหินคลุก หมู่ 10</t>
  </si>
  <si>
    <t>โครงการก่อสร้างท่อระบายน้ำ หมู่12</t>
  </si>
  <si>
    <t>บ้านนางฝอย - บ้านนายสรวง</t>
  </si>
  <si>
    <t>(ริมถนนรัตนพิธานฝั่งซ้ายทาง)</t>
  </si>
  <si>
    <t>ระยะทางรวม 198 ม.</t>
  </si>
  <si>
    <t>0.40 ม. พร้อมบ่อพัก</t>
  </si>
  <si>
    <t>จำนวน 20 บ่อ</t>
  </si>
  <si>
    <t>ซอย มหาราช 2</t>
  </si>
  <si>
    <t>ประมาณ 95 ม. หนา</t>
  </si>
  <si>
    <t>ซอย มหาราช 3</t>
  </si>
  <si>
    <t>ซอย มหาราช 4</t>
  </si>
  <si>
    <t>เส้นผ่าศูนย์กลาง0.60 ม.</t>
  </si>
  <si>
    <t xml:space="preserve">แบบมีรางตื้นระยะทาง </t>
  </si>
  <si>
    <t>742 ม. บ่อพัก 74 บ่อ</t>
  </si>
  <si>
    <t>บดอัดแน่นข้างละ0.20ม.</t>
  </si>
  <si>
    <t>ทางประมาณ 144 ม.</t>
  </si>
  <si>
    <t>ประมาณ 1,050 ม.</t>
  </si>
  <si>
    <t>0.15 ม.</t>
  </si>
  <si>
    <t>0.20 ม.ดินถมบดอัดแน่น</t>
  </si>
  <si>
    <t>ปริมาตร1,970 ลบ.ม.</t>
  </si>
  <si>
    <t>วางท่อระบายน้ำ คสล.</t>
  </si>
  <si>
    <t>ลอดถนนจำนวน 3 จุด</t>
  </si>
  <si>
    <t>ถนนดินลูกรังข้ามเหมือง</t>
  </si>
  <si>
    <t>ประมาณ 9.00 ม. วางท่อ</t>
  </si>
  <si>
    <t>คสล.ขนาด 1.00 ม.(คู่)</t>
  </si>
  <si>
    <t>จุดละ8.00 ม.รวม 24 ม.</t>
  </si>
  <si>
    <t>23</t>
  </si>
  <si>
    <t>51</t>
  </si>
  <si>
    <t>73</t>
  </si>
  <si>
    <t>74</t>
  </si>
  <si>
    <t>102</t>
  </si>
  <si>
    <t>20</t>
  </si>
  <si>
    <t xml:space="preserve">ไฟฟ้าเพิ่มเติม </t>
  </si>
  <si>
    <t>จำนวน 1 จุด</t>
  </si>
  <si>
    <t xml:space="preserve">บ้านระกาย </t>
  </si>
  <si>
    <t>บ้านกล้วย</t>
  </si>
  <si>
    <t xml:space="preserve"> หมู่ที่ 2</t>
  </si>
  <si>
    <t>หมู่ที่ 6</t>
  </si>
  <si>
    <t>บ้านบึงทับช้าง</t>
  </si>
  <si>
    <t>หมู่ที่ 7</t>
  </si>
  <si>
    <t>บ้านสระธรรมขันข์</t>
  </si>
  <si>
    <t>หมู่ที่ 8</t>
  </si>
  <si>
    <t>บ้านสำโรง</t>
  </si>
  <si>
    <t>หมู่ที่ 9</t>
  </si>
  <si>
    <t>บ้านหนองออก</t>
  </si>
  <si>
    <t>หมู่ที่ 10</t>
  </si>
  <si>
    <t>บ้านกรูด</t>
  </si>
  <si>
    <t>หมู่ที่ 11</t>
  </si>
  <si>
    <t>บ้านสระตาราช</t>
  </si>
  <si>
    <t>หมู่ที่ 12</t>
  </si>
  <si>
    <t>โครงการก่อสร้างปรับปรุงศาลาประชาคม</t>
  </si>
  <si>
    <t>หมู่ที่ 15</t>
  </si>
  <si>
    <t>(บ้านผู้ใหญ่ - บ้านนางทองแดง ตันบรรจง)</t>
  </si>
  <si>
    <t>ผู้เดือดร้อนในเรื่องที่อยู่</t>
  </si>
  <si>
    <t>อาศัย</t>
  </si>
  <si>
    <t>โครงการอันดับ 1  ปีงบประมาณ 2559   ของแต่ละหมู่บ้าน</t>
  </si>
  <si>
    <t xml:space="preserve">ระยะทาง970ม.ท่อขนาด </t>
  </si>
  <si>
    <t>แบบมีรางตื้นพร้อมบ่อพัก</t>
  </si>
  <si>
    <t>50</t>
  </si>
  <si>
    <t>64</t>
  </si>
  <si>
    <t>66</t>
  </si>
  <si>
    <t>70</t>
  </si>
  <si>
    <t>72</t>
  </si>
  <si>
    <t>98</t>
  </si>
  <si>
    <t>ระยะทาง 351 ม.</t>
  </si>
  <si>
    <t>บ่อพัก 13 บ่อ</t>
  </si>
  <si>
    <t xml:space="preserve">เลียบคลองจานฝั่งขวา หมู่ 2 </t>
  </si>
  <si>
    <t>กว้าง3.50ม. หินคลุกหนา</t>
  </si>
  <si>
    <t xml:space="preserve">ทางประมาณ 250 ม. </t>
  </si>
  <si>
    <t>บ้านนายก้อน(ต่อจากสายเดิม)</t>
  </si>
  <si>
    <t xml:space="preserve"> 27 ม. ไหล่ทาง</t>
  </si>
  <si>
    <t xml:space="preserve">โครงการก่อสร้างโรงกรองน้ำประปาผิวดิน </t>
  </si>
  <si>
    <t>หมู่ 10</t>
  </si>
  <si>
    <t>ขนาด 10 ลบ.ม./ชม.</t>
  </si>
  <si>
    <t>พร้อมเชื่อมต่อระบบเดิม</t>
  </si>
  <si>
    <t>625 ม. ไหล่ทางหินคลุก</t>
  </si>
  <si>
    <t>737 ม. ไหล่ทางหินคลุก</t>
  </si>
  <si>
    <t>ท่อลอดถนนขนาด0.80ม.</t>
  </si>
  <si>
    <t>ประมาณ 30 ม.</t>
  </si>
  <si>
    <t>ข้างละ 0.50 ม. ดินถม</t>
  </si>
  <si>
    <t>หนาเฉลี่ย 0.80 ม. ลูกรัง</t>
  </si>
  <si>
    <t>วางท่อลอด ค.ส.ล. ขนาด</t>
  </si>
  <si>
    <t>หนา 0.15 ม. ไหล่ทาง</t>
  </si>
  <si>
    <t>0.40 ม.ระยะทาง253 ม.</t>
  </si>
  <si>
    <t>119</t>
  </si>
  <si>
    <t>123</t>
  </si>
  <si>
    <t xml:space="preserve">โครงการส่งเสริมมารยาทไทย </t>
  </si>
  <si>
    <t xml:space="preserve">"ยิ้มง่าย ไหว้สวย แต่งกายงาม ตามกาล" </t>
  </si>
  <si>
    <t>รณรงค์สร้างจิตสำนึกให้กับ</t>
  </si>
  <si>
    <t>คนในสังคม</t>
  </si>
  <si>
    <t>อบรมให้ความรู้เกี่ยวกับ</t>
  </si>
  <si>
    <t>มารยาทไทย/ศาสนพิธี</t>
  </si>
  <si>
    <t>การรณรงค์ประชาสัมพันธ์</t>
  </si>
  <si>
    <t xml:space="preserve">"ยิ้มง่าย ไหว้สวย </t>
  </si>
  <si>
    <t>แต่งกายงาม ตามกาล"</t>
  </si>
  <si>
    <t>ประชาชนมีจิตสำนึกดีขึ้น</t>
  </si>
  <si>
    <t>การสร้างภูมิคุ้มกันของสังคม</t>
  </si>
  <si>
    <t>จัดให้มีการเข้าค่ายฝึก</t>
  </si>
  <si>
    <t>อบรม คุณธรรม จริยธรรม</t>
  </si>
  <si>
    <t>เยาวชนปลูกจิตสำนึกที่ดี</t>
  </si>
  <si>
    <t xml:space="preserve">งามด้านวัฒนธรรมไทย </t>
  </si>
  <si>
    <t>ให้กับเด็กและเยาวชน</t>
  </si>
  <si>
    <t>เพื่อเป็นภูมิคุ้มกันของ</t>
  </si>
  <si>
    <t>โครงการค่ายคุณธรรมจริยธรรม</t>
  </si>
  <si>
    <t>ระยะเวลา 3 วัน</t>
  </si>
  <si>
    <t>โครงการวัคซีนวัฒนธรรม สร้างภูมิคุ้มกัน</t>
  </si>
  <si>
    <t>ของสังคม</t>
  </si>
  <si>
    <t xml:space="preserve">กิจกรรม </t>
  </si>
  <si>
    <t>culture vaccine</t>
  </si>
  <si>
    <t>ให้ความรู้เกี่ยวกับ</t>
  </si>
  <si>
    <t xml:space="preserve"> -การแต่งกาย</t>
  </si>
  <si>
    <t xml:space="preserve"> -การเล่นเกม รู้ทันสื่อ</t>
  </si>
  <si>
    <t xml:space="preserve"> -มีเพศสัมพันธ์ก่อนวัย</t>
  </si>
  <si>
    <t xml:space="preserve">  อันควร</t>
  </si>
  <si>
    <t xml:space="preserve"> -การกินที่ไม่ถูก</t>
  </si>
  <si>
    <t xml:space="preserve">  สุขลักษณะ</t>
  </si>
  <si>
    <t xml:space="preserve"> -ปัญหายาเสพติด/บาลากู</t>
  </si>
  <si>
    <t xml:space="preserve"> -การเข้าฐานกิจกรรม </t>
  </si>
  <si>
    <t>แรลลี่ครอบครัวสัมพันธ์</t>
  </si>
  <si>
    <t>5 ฐาน</t>
  </si>
  <si>
    <t>กิจกรรมอบรมสร้างอาชีพ</t>
  </si>
  <si>
    <t>ด้านเกษตรกรรม ด้านภูมิ</t>
  </si>
  <si>
    <t>ปัญญาท้องถิ่น</t>
  </si>
  <si>
    <t>เพื่อให้เยาวชน มีคุณธรรม</t>
  </si>
  <si>
    <t>จริยธรรม มีจิตสำนึก</t>
  </si>
  <si>
    <t>ที่ดีงาม</t>
  </si>
  <si>
    <t>เพื่อให้ผู้อบรมมีความรู้</t>
  </si>
  <si>
    <t>ด้านการสร้างอาชีพ</t>
  </si>
  <si>
    <t>ด้านเกษตรกรรม</t>
  </si>
  <si>
    <t>ด้านภูมิปัญญา</t>
  </si>
  <si>
    <t>โครงการเยาวชนคนเก่ง คนดี</t>
  </si>
  <si>
    <t>การคัดเลือกเด็กเยาวชน</t>
  </si>
  <si>
    <t>ที่มีจิตอาสาทำกิจกรรม</t>
  </si>
  <si>
    <t>ด้านศาสนา ศิลปและ</t>
  </si>
  <si>
    <t>วัฒนธรรม และดำรงชีพ</t>
  </si>
  <si>
    <t>ด้วยวิริยอุตสาหะ และ</t>
  </si>
  <si>
    <t>ประสบความสำเร็จ</t>
  </si>
  <si>
    <t>สามารถเป็นแบบอย่าง</t>
  </si>
  <si>
    <t>ให้เด็กและเยาวชนอื่นได้</t>
  </si>
  <si>
    <t>ประกาศยกย่องชมเชย</t>
  </si>
  <si>
    <t>ให้รางวัล เพื่อเป็นเยาวชน</t>
  </si>
  <si>
    <t>ต้นแบบของตำบลและ</t>
  </si>
  <si>
    <t>อำเภอและจังหวัด</t>
  </si>
  <si>
    <t>เพื่อสร้างจิตสำนักให้กับ</t>
  </si>
  <si>
    <t>โครงการอิ่มบุญพ่อแม่จูงลูกเข้าวัด</t>
  </si>
  <si>
    <t>และส่งเสริมพ่อแม่เป็น</t>
  </si>
  <si>
    <t xml:space="preserve">แบบอย่างที่ดีของลูก </t>
  </si>
  <si>
    <t>เข้าวัดทำบุญในวันสำคัญ</t>
  </si>
  <si>
    <t>ทางศาสนา</t>
  </si>
  <si>
    <t>อิ่มบุญพ่อแม่จูงลูกเข้าวัด</t>
  </si>
  <si>
    <t>ทำบุญในวันสำคัญทาง</t>
  </si>
  <si>
    <t>ศาสนา</t>
  </si>
  <si>
    <t>สรรหาครอบครัวอิ่มบุญ</t>
  </si>
  <si>
    <t>หมู่บ้าน/ชุมชนละ 1</t>
  </si>
  <si>
    <t>ครอบครัว และประกาศ</t>
  </si>
  <si>
    <t>ยกย่อง ชมเชย</t>
  </si>
  <si>
    <t>บ้านสำโรง หมู่ 9</t>
  </si>
  <si>
    <t>สามารถและทักษะของอสม.</t>
  </si>
  <si>
    <t>แด่พระบาทสมเด็จพระเจ้า</t>
  </si>
  <si>
    <t>อยู่หัวฯ และปลูกฝังการทำ</t>
  </si>
  <si>
    <t xml:space="preserve">เพื่อถวายเป็นพระราชกุศล </t>
  </si>
  <si>
    <t>ความดี โดยใช้หลักปรัชญา</t>
  </si>
  <si>
    <t>เศรษกิจพอเพียง แก่เด็ก</t>
  </si>
  <si>
    <t>เยาวชน โรงเรียน</t>
  </si>
  <si>
    <t xml:space="preserve">เด็ก เยาวชน โรงเรียน </t>
  </si>
  <si>
    <t>ได้เรียนรู้พร้อมปลูกฝัง ตาม</t>
  </si>
  <si>
    <t>หลักปรัชญาเศรษกิจพอเพียง</t>
  </si>
  <si>
    <t>เพื่อการสร้างความรู้</t>
  </si>
  <si>
    <t>ความเข้าใจให้กับประชาชน</t>
  </si>
  <si>
    <t>เยาวชน ได้เข้าใจ</t>
  </si>
  <si>
    <t>หลักเศรษกิจพอเพียง</t>
  </si>
  <si>
    <t>ประชาชน มีความเข้าใจ</t>
  </si>
  <si>
    <t>หลักเศรษกิจพอเพียง และ</t>
  </si>
  <si>
    <t>สามารถนำไปใช้ได้อย่าง</t>
  </si>
  <si>
    <t>มีประโยชน์</t>
  </si>
  <si>
    <t xml:space="preserve"> </t>
  </si>
  <si>
    <t>ยุทธศาสตร์จังหวัดที่ 1</t>
  </si>
  <si>
    <t xml:space="preserve">โครงการก่อสร้างปรับปรุงศาลาประชาคม </t>
  </si>
  <si>
    <t>งานต่อเติมห้องน้ำ</t>
  </si>
  <si>
    <t>หมู่11</t>
  </si>
  <si>
    <t>งานลานคอนกรีต</t>
  </si>
  <si>
    <t>งานรั้ว-ประตูรั้ว</t>
  </si>
  <si>
    <t>เพื่อให้เป็นศูนย์รวมข้อมูล</t>
  </si>
  <si>
    <t>ข่าวสารการซื้อหรือการจ้าง</t>
  </si>
  <si>
    <t>และศูนย์บริการข้อมูล</t>
  </si>
  <si>
    <t>เทศบาลตำบลและองค์</t>
  </si>
  <si>
    <t>การบริหารส่วนตำบล</t>
  </si>
  <si>
    <t>จำนวน 25 แห่ง ตั้งงบ</t>
  </si>
  <si>
    <t>ประมาณสนับสนุน</t>
  </si>
  <si>
    <t>จำนวน 5,000 บาท</t>
  </si>
  <si>
    <t>ข่าวสารท้องถิ่นทุกแห่ง</t>
  </si>
  <si>
    <t xml:space="preserve">ร้อยละ ๘๐ </t>
  </si>
  <si>
    <t>ผู้สัญจรมีความ</t>
  </si>
  <si>
    <t>พึงพอใจ</t>
  </si>
  <si>
    <t>ประชาชนมีความ</t>
  </si>
  <si>
    <t xml:space="preserve">     2.2 ส่งเสริมและเพิ่มทักษะอาชีพของครัวเรือนและกลุ่มอาชีพ</t>
  </si>
  <si>
    <t>ประชาชนที่ใช้</t>
  </si>
  <si>
    <t>ประโยชน์มีความ</t>
  </si>
  <si>
    <t>ร้อยละ 100</t>
  </si>
  <si>
    <t>ร้อยละ 80</t>
  </si>
  <si>
    <t>ลดต้นทุน</t>
  </si>
  <si>
    <t>การผลิต</t>
  </si>
  <si>
    <t>มีอาชีพเสริม</t>
  </si>
  <si>
    <t>อย่างเป็นรูปธรรม</t>
  </si>
  <si>
    <t>โครงการเพิ่มศักยภาพการผลิตของ</t>
  </si>
  <si>
    <t xml:space="preserve">กลุ่มอาชีพต่าง ๆ </t>
  </si>
  <si>
    <t xml:space="preserve">โครงการปลูกหญ้าแฝก </t>
  </si>
  <si>
    <t>ตามแนวพระราชดำริ</t>
  </si>
  <si>
    <t>โครงการส่งเสริมและพัฒนา</t>
  </si>
  <si>
    <t>กลุ่มยุวเกษตรกร</t>
  </si>
  <si>
    <t>โครงการปรับเปลี่ยนทัศนคติ ตามปรัชญา</t>
  </si>
  <si>
    <t>เศรฐกิจพอเพียง อำเภอเมืองนครราชสีมา</t>
  </si>
  <si>
    <t>โครงการส่งเสริมการเรียนรู้การพัฒนา</t>
  </si>
  <si>
    <t>อาชีพเกษตรกร</t>
  </si>
  <si>
    <t>โครงการส่งเสริมการผลิตปุ๋ยอินทรีย์</t>
  </si>
  <si>
    <t>คุณภาพสูงของกลุ่มวิสาหกิจผลิตปุ๋ย</t>
  </si>
  <si>
    <t>อินทรีย์บ้านหนองออก</t>
  </si>
  <si>
    <t>โครงการเพิ่มศักยภาพการให้บริการ</t>
  </si>
  <si>
    <t>ของศูนย์ถ่ายทอดเทคโนโลยีการเกษตร</t>
  </si>
  <si>
    <t>ประจำตำบลจอหอ</t>
  </si>
  <si>
    <t>ของประชาชน</t>
  </si>
  <si>
    <t>ได้รับความรู้</t>
  </si>
  <si>
    <t>เกษตรกรผู้เลี้ยง</t>
  </si>
  <si>
    <t>สัตว์มียารักษาโรค</t>
  </si>
  <si>
    <t>ได้ร่วมโครงการ</t>
  </si>
  <si>
    <t>โครงการจัดสร้างศูนย์จำหน่าย</t>
  </si>
  <si>
    <t>สินค้า OTOP</t>
  </si>
  <si>
    <t>โครงการจัดตั้งกลุ่มอาชีพแปรรูป</t>
  </si>
  <si>
    <t>สินค้าเกษตร หมู่ 6</t>
  </si>
  <si>
    <t>สินค้าเกษตร หมู่ 12</t>
  </si>
  <si>
    <t xml:space="preserve">โครงการ “ปลูกต้นกล้าความดี  </t>
  </si>
  <si>
    <t>ตามแนวทางปรัชญาของเศรษฐ</t>
  </si>
  <si>
    <t>กิจพอเพียง”</t>
  </si>
  <si>
    <t>โครงการการเรียนปรัชญาเศรษกิจ</t>
  </si>
  <si>
    <t>พอเพียงและการนำไปใช้ให้เกิดประโยชน์</t>
  </si>
  <si>
    <t>ผู้ประกอบการในการ</t>
  </si>
  <si>
    <t>ดำเนินกิจการ</t>
  </si>
  <si>
    <t>โครงการสืบสานประเพณีวันอาสาฬหบูชา</t>
  </si>
  <si>
    <t>และวันเข้าพรรษา</t>
  </si>
  <si>
    <t>โครงการจัดตั้งกลุ่มอนุรักษ์ประเพณี</t>
  </si>
  <si>
    <t>วัฒนธรรมดนตรีไทยและนาฏศิลป์</t>
  </si>
  <si>
    <t>โครงการปรับปรุง/ซ่อมแซมศูนย์</t>
  </si>
  <si>
    <t>วัฒนธรรมตำบลจอหอ หมู่ 6</t>
  </si>
  <si>
    <t>โครงการพสกนิกรนครราชสีมาร่วมใจ</t>
  </si>
  <si>
    <t>เทิดไท้เฉลิมพระเกียรติพระบาทสมเด็จ</t>
  </si>
  <si>
    <t>พระเจ้าอยู่หัวฯ เนื่องในวโรกาส</t>
  </si>
  <si>
    <t xml:space="preserve">ทรงเจริญพระชนมพรรษา ๘๖ พรรษา </t>
  </si>
  <si>
    <t>๕ ธันวาคม ๒๕๕๗ จังหวัดนครราชสีมา</t>
  </si>
  <si>
    <t>ประชาชนเข้าร่วม</t>
  </si>
  <si>
    <t>กิจกรรม</t>
  </si>
  <si>
    <t>นักเรียน 4 โรง</t>
  </si>
  <si>
    <t>ร้อยละ 80 ของ</t>
  </si>
  <si>
    <t>เข้าร่วมกิจกรรม</t>
  </si>
  <si>
    <t>ประชาชนมี/ใช้</t>
  </si>
  <si>
    <t>ศูนย์วัฒนธรรม</t>
  </si>
  <si>
    <t>เพื่อให้บริหารอินเตอร์เน็ต</t>
  </si>
  <si>
    <t>แก่ประชาชนในหมู่บ้าน</t>
  </si>
  <si>
    <t>กิจกรรมมีความ</t>
  </si>
  <si>
    <t>ของโรงเรียนใน</t>
  </si>
  <si>
    <t>พื้นที่เข้าร่วม</t>
  </si>
  <si>
    <t>ของนักเรียน</t>
  </si>
  <si>
    <t>เข้าร่วมโครงการ</t>
  </si>
  <si>
    <t>พื้นที่เข้าใช้บริการ</t>
  </si>
  <si>
    <t>ศูนย์พัฒนาเด็ก</t>
  </si>
  <si>
    <t>เล็กร่วมโครงการ</t>
  </si>
  <si>
    <t>นำความรู้มา</t>
  </si>
  <si>
    <t>พัฒนาศูนย์</t>
  </si>
  <si>
    <t>พัฒนาเด็กเล็ก</t>
  </si>
  <si>
    <t>ของผู้ปกครอง</t>
  </si>
  <si>
    <t>มีความพึงพอใจ</t>
  </si>
  <si>
    <t>โครงการป้องกันและแก้ไขปัญหาการ</t>
  </si>
  <si>
    <t>ตั้งครรภ์ก่อนวัยอันควร</t>
  </si>
  <si>
    <t>โครงการวางแผนครอบครัวสุนัขและ</t>
  </si>
  <si>
    <t>แมวเพื่อแก้ไขปัญหาสุนัขและแมว</t>
  </si>
  <si>
    <t>จรจัดอย่างยั่งยืน</t>
  </si>
  <si>
    <t>โครงการควบคุมและป้องกันโรคไข้</t>
  </si>
  <si>
    <t>หวัดใหญ่และโรคติดต่ออุบัติใหม่</t>
  </si>
  <si>
    <t xml:space="preserve">ร้อยละ 80 </t>
  </si>
  <si>
    <t>ประชาชนได้รับ</t>
  </si>
  <si>
    <t>ป้องกันโรค</t>
  </si>
  <si>
    <t>ความรู้และวิธี</t>
  </si>
  <si>
    <t>กิจกรรมและ</t>
  </si>
  <si>
    <t>พัฒนาศักยภาพ</t>
  </si>
  <si>
    <t>ประชาชนผู้</t>
  </si>
  <si>
    <t>รับการช่วยเหลือ</t>
  </si>
  <si>
    <t>ประสบปัญหาได้</t>
  </si>
  <si>
    <t>อสม.ประจำศูนย์</t>
  </si>
  <si>
    <t>กิจกรรมเพื่อ</t>
  </si>
  <si>
    <t>สุขภาพแข็งแรง</t>
  </si>
  <si>
    <t>ประชาชนมีน้ำดื่ม</t>
  </si>
  <si>
    <t>สะอาดและราคา</t>
  </si>
  <si>
    <t>ประหยัด</t>
  </si>
  <si>
    <t>มีเวชภัณฑ์</t>
  </si>
  <si>
    <t>เพียงพอต่อ</t>
  </si>
  <si>
    <t>ประชาชนมี</t>
  </si>
  <si>
    <t>อาชีพเสริม</t>
  </si>
  <si>
    <t>ประชาชนที่เข้า</t>
  </si>
  <si>
    <t>ร่วมได้รับความรู้</t>
  </si>
  <si>
    <t>และปลอดภัย</t>
  </si>
  <si>
    <t>และการป้องกัน</t>
  </si>
  <si>
    <t>และการวางแผน</t>
  </si>
  <si>
    <t>ประชาชนเพื่อพัฒนาหมู่บ้านเศรษฐกิจ</t>
  </si>
  <si>
    <t>พอเพียงอยู่เย็นเป็นสุข</t>
  </si>
  <si>
    <t>โครงการพัฒนาคุณภาพชีวิตผู้พิการ,</t>
  </si>
  <si>
    <t>โครงการพัฒนาคุณภาพชีวิตเด็กและ</t>
  </si>
  <si>
    <t>โครงการเฝ้าระวังภาวะแทรกซ้อน</t>
  </si>
  <si>
    <t>ในผู้ป่วยเรื้อรัง</t>
  </si>
  <si>
    <t>คนชรา,ผู้ด้อยโอกาส</t>
  </si>
  <si>
    <t>ใช้</t>
  </si>
  <si>
    <t>โครงการได้รับ</t>
  </si>
  <si>
    <t>ความรู้และนำไปใช้</t>
  </si>
  <si>
    <t>โครงการก่อสร้างลานกีฬาต้าน</t>
  </si>
  <si>
    <t>ยาเสพติด  หมู่ 6</t>
  </si>
  <si>
    <t>โครงการ อบต.จอหอสดใส ใส่ใจ</t>
  </si>
  <si>
    <t>สิ่งแวดล้อม (Big cleanning day)</t>
  </si>
  <si>
    <t>โครงการปรับปรุงภูมิทัศน์และส่งเสริม</t>
  </si>
  <si>
    <t>การจัดการสิ่งแวดล้อมในชุมชน</t>
  </si>
  <si>
    <t>โครงการปรับปรุงภูมิทัศน์รอบอ่าง</t>
  </si>
  <si>
    <t>เก็บน้ำ หมู่7</t>
  </si>
  <si>
    <t xml:space="preserve">โครงการปรับปรุงภูมิทัศน์บ้านระกาย </t>
  </si>
  <si>
    <t>หมู่ 6 (หน้า รพ.สต. ระกาย)</t>
  </si>
  <si>
    <t>โครงการตรวจสอบคุณภาพน้ำภายใน</t>
  </si>
  <si>
    <t>พื้นที่องค์การบริหารส่วนตำบลจอหอ</t>
  </si>
  <si>
    <t>โครงการปรับปรุงภูมิทัศน์รอบ</t>
  </si>
  <si>
    <t xml:space="preserve">สระธรรมขันธ์พร้องเครื่องออกกำลังกาย  </t>
  </si>
  <si>
    <t>โครงการจัดการปัญหาไฟป่าและ</t>
  </si>
  <si>
    <t>โครงการรณรงค์สร้างจิตสำนึกในการ</t>
  </si>
  <si>
    <t>โครงการรณรงค์สร้างจิตสำนึกใน</t>
  </si>
  <si>
    <t>การจัดการน้ำเสียของชุมชน</t>
  </si>
  <si>
    <t>โครงการจัดกิจกรรมประชาสัมพันธ์</t>
  </si>
  <si>
    <t>และให้ความรู้ในการจัดระบบบำบัด</t>
  </si>
  <si>
    <t>โครงการกำกับดูแลและตรวจสอบ</t>
  </si>
  <si>
    <t>สถานประกอบการให้เพิ่ม</t>
  </si>
  <si>
    <t>ประสิทธิภาพการบำบัดน้ำเสีย</t>
  </si>
  <si>
    <t>ของผู้ประกอบการ</t>
  </si>
  <si>
    <t>ได้รับความรู้และ</t>
  </si>
  <si>
    <t>นำไปใช้ปรับปรุง</t>
  </si>
  <si>
    <t>จัดการขยะมูลฝอย</t>
  </si>
  <si>
    <t>ส่งเสริมและสนับสนุนการจัดตั้งธนาคาร</t>
  </si>
  <si>
    <t>ขยะเพื่อนำกลับมาใช้ใหม่หรือแปรรูป</t>
  </si>
  <si>
    <t>โครงการร่วมมือในการจัดการขยะมูล</t>
  </si>
  <si>
    <t>ฝอยกับองค์กรอื่น</t>
  </si>
  <si>
    <t>การบริหารจัดการกลุ่ม</t>
  </si>
  <si>
    <t>อาชีพ</t>
  </si>
  <si>
    <t>โครงการประชุมประชาคม แผนพัฒนา</t>
  </si>
  <si>
    <t>ตำบลสามปี ระดับหมู่บ้าน/ตำบล</t>
  </si>
  <si>
    <t>โครงการฝึกอบรมให้ความรู้ในการ</t>
  </si>
  <si>
    <t>จัดเก็บข้อมูลพื้นฐานเพื่อนำไปใช้ใน</t>
  </si>
  <si>
    <t>การจัดทำแผนพัฒนาท้องถิ่น</t>
  </si>
  <si>
    <t>โครงการปรับปรุงหอกระจายข่าว</t>
  </si>
  <si>
    <t>ทุกหมู่บ้าน</t>
  </si>
  <si>
    <t>โครงการส่งเสริมความเข้มแข็งแก่</t>
  </si>
  <si>
    <t>โครงการอบรมเพิ่มประสิทธิภาพ</t>
  </si>
  <si>
    <t>กลุ่มอาชีพ</t>
  </si>
  <si>
    <t>โครงการอบรมเพื่อสร้างการเรียนรู้</t>
  </si>
  <si>
    <t>และการมีส่วนร่วมของประชาชนและ</t>
  </si>
  <si>
    <t>ผู้นำท้องถิ่น</t>
  </si>
  <si>
    <t>โครงการส่งเสริมกิจกรรมลูกเสือ</t>
  </si>
  <si>
    <t>ชาวบ้านเพื่อความสมานฉันท์</t>
  </si>
  <si>
    <t xml:space="preserve">โครงการก่อสร้างระบบเสียงตามสาย </t>
  </si>
  <si>
    <t>หมู่ 7</t>
  </si>
  <si>
    <t>โครงการส่งเสริมและพัฒนาอาชีพ</t>
  </si>
  <si>
    <t>ครอบครัวตามหลักเศรฐกิจพอเพียง</t>
  </si>
  <si>
    <t>หมู่ 8 บ้านสระธรรมขันธ์ - หนองม่วง</t>
  </si>
  <si>
    <t>หมู่ 15 บ้านหนองกระดังงา</t>
  </si>
  <si>
    <t>โครงการส่งเสริมความเสมอภาค</t>
  </si>
  <si>
    <t>ระหว่าง ชายหญิง/บทบาทหญิงชาย</t>
  </si>
  <si>
    <t xml:space="preserve">ร้อยละ 100 </t>
  </si>
  <si>
    <t>รับฟังความคิดเห็น</t>
  </si>
  <si>
    <t>ของประชาชนและ</t>
  </si>
  <si>
    <t>นำเข้าแผนพัฒนา</t>
  </si>
  <si>
    <t>ประชาชนมีหอ</t>
  </si>
  <si>
    <t>กระจายข่าว</t>
  </si>
  <si>
    <t>ที่ใช้ประโยชน์ได้ดี</t>
  </si>
  <si>
    <t>ข่าวสารที่สะดวก</t>
  </si>
  <si>
    <t>และชัดเจนทั่วถึง</t>
  </si>
  <si>
    <t>โครงการอบรมจริยธรรมพนักงาน</t>
  </si>
  <si>
    <t>ส่วนตำบล</t>
  </si>
  <si>
    <t>ร้อยละ 90</t>
  </si>
  <si>
    <t>เข้าร่วมโครงการและ</t>
  </si>
  <si>
    <t>ได้รับความรู้และนำ</t>
  </si>
  <si>
    <t>ไปใช้</t>
  </si>
  <si>
    <t>ไปใช้พัฒนาระบบ</t>
  </si>
  <si>
    <t>โครงการปรับปรุงการจัดเก็บภาษีและ</t>
  </si>
  <si>
    <t>รักษาทรัพย์สิน</t>
  </si>
  <si>
    <t>เพื่อเผยแพร่ความรู้ทาง</t>
  </si>
  <si>
    <t>กฏหมายเบื้องต้นให้แก่</t>
  </si>
  <si>
    <t>ข่าวสาร</t>
  </si>
  <si>
    <t>การบริการ</t>
  </si>
  <si>
    <t>โครงการรักษาความสงบเรียบร้อยและ</t>
  </si>
  <si>
    <t xml:space="preserve">รักษาความปลอดภัยของประชาชน </t>
  </si>
  <si>
    <t xml:space="preserve">อำเภอเมืองนครราชสีมา  </t>
  </si>
  <si>
    <t>โครงการจัดหารายได้เพื่อจัดกิจกรรม</t>
  </si>
  <si>
    <t>สาธารณกุศลและให้ความช่วยเหลือ</t>
  </si>
  <si>
    <t>ประชาชนตามภารกิจเหล่ากาชาด</t>
  </si>
  <si>
    <t>จังหวัดนครราชสีมา ประจำปีงบประมาณ</t>
  </si>
  <si>
    <t>พ.ศ.๒๕๕๘</t>
  </si>
  <si>
    <t>ปรับปรุงศาลา</t>
  </si>
  <si>
    <t>ประชาคม(เดิม)</t>
  </si>
  <si>
    <t>ประชาคมประจำ</t>
  </si>
  <si>
    <t>หมู่บ้าน</t>
  </si>
  <si>
    <t>ผู้ผ่านการฝึกอบรมสามารถ</t>
  </si>
  <si>
    <t>สามารถอุบัติเหตุได้</t>
  </si>
  <si>
    <t>และผู้สัญจรมีความ</t>
  </si>
  <si>
    <t>ประชาชนรู้แนวเขต</t>
  </si>
  <si>
    <t>ประชาชนได้ใช้สอย</t>
  </si>
  <si>
    <t>ศาลาประชาคมและ</t>
  </si>
  <si>
    <t xml:space="preserve">ประสบปัญหาต่างๆ  </t>
  </si>
  <si>
    <t>และมีความพึงพอใจ</t>
  </si>
  <si>
    <t>นักเรียนได้รับอาหาร</t>
  </si>
  <si>
    <t>เสริมนมครบถ้วน</t>
  </si>
  <si>
    <t>กลางวันครบถ้วน</t>
  </si>
  <si>
    <t>เพื่อสร้างความเข้มแข็งใน</t>
  </si>
  <si>
    <t>การป้องกันและเฝ้าระวัง</t>
  </si>
  <si>
    <t>ไปใช้เพื่อเฝ้าระวัง</t>
  </si>
  <si>
    <t>ได้รับความรู้และห่าง</t>
  </si>
  <si>
    <t>ใกลยาเสพติด</t>
  </si>
  <si>
    <t>ร้อยละ 80 ประชาชน</t>
  </si>
  <si>
    <t>ไปใช้เพื่อดูแลลูกและแม่</t>
  </si>
  <si>
    <t>โครงการเตรียมความพร้อมเพื่อจัดการ</t>
  </si>
  <si>
    <t>ปัญหาอัคคีภัย</t>
  </si>
  <si>
    <t>โครงการฝึกทบทวนการป้องกันภัย</t>
  </si>
  <si>
    <t>สาธารณะ</t>
  </si>
  <si>
    <t>สามารถรับมือกับปัญหา</t>
  </si>
  <si>
    <t>อัคคีภัยได้ทันท่วงที</t>
  </si>
  <si>
    <t>ปลอดภัยและการ</t>
  </si>
  <si>
    <t>ป้องกันเหตุร้ายต่างๆ</t>
  </si>
  <si>
    <t>ได้รับความรู้และนำไป</t>
  </si>
  <si>
    <t>มีความปลอดภัยและ</t>
  </si>
  <si>
    <t>โครงการรณรงค์ให้ประชาชนไปใช้</t>
  </si>
  <si>
    <t>บริการสาธารณสุขตามนโยบาย</t>
  </si>
  <si>
    <t>ประกันสุขภาพแห่งชาติและ</t>
  </si>
  <si>
    <t>สนับสนุนการสร้างสุขภาพ</t>
  </si>
  <si>
    <t>โครงการให้ความรู้เบื้องต้นเกี่ยวกับ</t>
  </si>
  <si>
    <t>สิทธิการรักษาพยาบาล</t>
  </si>
  <si>
    <t>ใช้เพื่อบริการประชาชน</t>
  </si>
  <si>
    <t>นำไปใช้</t>
  </si>
  <si>
    <t>โครงการสร้างทัศนคติและจิตสำนึกใน</t>
  </si>
  <si>
    <t>การอยู่ร่วมกันอย่างสมานฉันท์</t>
  </si>
  <si>
    <t>โครงการศูนย์รวมข้อมูลข่าวสารการซื้อ</t>
  </si>
  <si>
    <t>หรือการจ้างขององค์การบริหารส่วน</t>
  </si>
  <si>
    <t>ตำบลระดับอำเภอ และศูนย์บริการ</t>
  </si>
  <si>
    <t>ข้อมูลท้องถิ่นขององค์กรปกครองส่วน</t>
  </si>
  <si>
    <t xml:space="preserve">ท้องถิ่น อำเภอเมืองนคราชสีมา </t>
  </si>
  <si>
    <t>จังหวัดนครราชสีมา ประจำปี</t>
  </si>
  <si>
    <t>งบประมาณ พ.ศ.2559</t>
  </si>
  <si>
    <t xml:space="preserve">ประชาชนมีความสุข </t>
  </si>
  <si>
    <t>ใช้ชีวิตอย่างอยู่ดี กินดี</t>
  </si>
  <si>
    <t>ประชาชนมีความพร้อม</t>
  </si>
  <si>
    <t>ในการต้อนรับสังคม</t>
  </si>
  <si>
    <t>อาเซี่ยน</t>
  </si>
  <si>
    <t>ผู้ได้รับความเดือดร้อน</t>
  </si>
  <si>
    <t>ด้านที่อยู่อาศัยได้รับ</t>
  </si>
  <si>
    <t>ความช่วยเหลือ</t>
  </si>
  <si>
    <t>องค์กรปกครองส่วน</t>
  </si>
  <si>
    <t>ท้องถิ่นในพื้นที่ได้รับ</t>
  </si>
  <si>
    <t>ข่าวสารข้อมูลต่างๆ</t>
  </si>
  <si>
    <t xml:space="preserve">ที่เกี่ยวข้องกับข้อราชการ </t>
  </si>
  <si>
    <t>หนังสือสั่งการ ระเบียบ</t>
  </si>
  <si>
    <t>ที่เกี่ยวข้องอย่างรวดเร็ว</t>
  </si>
  <si>
    <t>ใช้เพื่อสร้างทัศนคติ</t>
  </si>
  <si>
    <t>ประชาชนพึงพอใจ</t>
  </si>
  <si>
    <t>การได้รับความ</t>
  </si>
  <si>
    <t>ท้องถิ่นได้รับข้อมูล</t>
  </si>
  <si>
    <t>ข่าวสารจากศูนย์ฯ</t>
  </si>
  <si>
    <t>พึงพอใจและได้</t>
  </si>
  <si>
    <t>ใช้ประโยชน์</t>
  </si>
  <si>
    <t xml:space="preserve">. </t>
  </si>
  <si>
    <t>275 ม</t>
  </si>
  <si>
    <t>ทางประมาณ 150 ม.</t>
  </si>
  <si>
    <t>ทางประมาณ 530 ม. ดิน</t>
  </si>
  <si>
    <t>ถมหนาเฉลี่ย 0.50 ม.</t>
  </si>
  <si>
    <t>ทางประมาณ 820 ม. ดิน</t>
  </si>
  <si>
    <t>100 ม.หนาเฉลี่ย0.15 ม.</t>
  </si>
  <si>
    <t>255 ม. หนาเฉลี่ย</t>
  </si>
  <si>
    <t>0.15ม.</t>
  </si>
  <si>
    <t>ระยะทางประมาณ130ม.</t>
  </si>
  <si>
    <t>แน่นกว้างข้างละ 0.20 ม.</t>
  </si>
  <si>
    <t>ข้างละ 0.20 ม. ท่อลอด</t>
  </si>
  <si>
    <t>ถนนขนาดเส้นผ่าศูนย์</t>
  </si>
  <si>
    <t>กลาง 1.00 ม.  8 ท่อน</t>
  </si>
  <si>
    <t xml:space="preserve">ร้อยละ 10๐ </t>
  </si>
  <si>
    <t>ประชาชนมีไฟฟ้า</t>
  </si>
  <si>
    <t>ใช้และพึงพอใจ</t>
  </si>
  <si>
    <t>ประชาชนมีน้ำใช้</t>
  </si>
  <si>
    <t>และพึงพอใจ</t>
  </si>
  <si>
    <t>สังคม เด็กเยาวชน</t>
  </si>
  <si>
    <t xml:space="preserve">จำนวน 100 คน/อบต. </t>
  </si>
  <si>
    <t xml:space="preserve">    พัฒนาปัจจัยแวดล้อมทางการแข่งขันของอุตสาหกรรมการเกษตรและการเชื่อมโยงห่วงโซ่อุปทานเพื่อพัฒนาไปสู่ครัวของโลกและฐานการผลิตพลังงานสะอาด</t>
  </si>
  <si>
    <t xml:space="preserve">    พัฒนาสังคมคุณภาพที่ทั่งถึงและยั่งยืนเพื่อมุ่งสู่การเป็นเมืองน่าอยู่</t>
  </si>
  <si>
    <t>ยุทธศาสตร์จังหวัดที่ 5</t>
  </si>
  <si>
    <t xml:space="preserve">    พัฒนาทรัพยากรธรรมชาติและสิ่งแวดล้อม แลการบริหารจัดการน้ำอย่างบูรณาการ</t>
  </si>
  <si>
    <t>ยุทธศาสตร์จังหวัดที่ 6</t>
  </si>
  <si>
    <t xml:space="preserve">    ส่งเสริมการปกครองระบอบประชาธิปไตยและความมั่นคงของบ้านเมือง</t>
  </si>
  <si>
    <t xml:space="preserve">  </t>
  </si>
  <si>
    <t xml:space="preserve"> นครราชสีมา</t>
  </si>
  <si>
    <t>มูลฝอย ขององค์การบริหารส่วนตำบล</t>
  </si>
  <si>
    <t>จอหอ  ประจำปี 2559</t>
  </si>
  <si>
    <t>เพื่อเพิ่มประสิทธิภาพและ</t>
  </si>
  <si>
    <t>โครงการพัฒนาศักยภาพการจัดการขยะ</t>
  </si>
  <si>
    <t>เพิ่มปริมาณการจัดเก็บขยะ</t>
  </si>
  <si>
    <t>และลดปริมาณขยะ</t>
  </si>
  <si>
    <t xml:space="preserve"> - สำรวจจัดเก็บ </t>
  </si>
  <si>
    <t>ฐานข้อมูลขยะมูลฝอย</t>
  </si>
  <si>
    <t xml:space="preserve"> - จัดอบรมเสริมสร้าง</t>
  </si>
  <si>
    <t>ความรู้แก่กลุ่มเป้าหมาย</t>
  </si>
  <si>
    <t xml:space="preserve"> - ศึกษาดูงานระบบการ</t>
  </si>
  <si>
    <t xml:space="preserve">จัดการขยะมูลฝอย </t>
  </si>
  <si>
    <t xml:space="preserve">อย่างเป็นรูปธรรม </t>
  </si>
  <si>
    <t>และมีประสิทธิภาพ</t>
  </si>
  <si>
    <t xml:space="preserve"> - พัฒนาศูนย์เรียนรู้</t>
  </si>
  <si>
    <t>การจัดการขยะอินทรีย์</t>
  </si>
  <si>
    <t xml:space="preserve"> - พัฒนาระบบการจัด</t>
  </si>
  <si>
    <t>การขยะอันตราย</t>
  </si>
  <si>
    <t>เป็นรูปธรรมและมี</t>
  </si>
  <si>
    <t>โครงการส่งเสริมอาชีพแก่ประชาชน</t>
  </si>
  <si>
    <t xml:space="preserve">เพื่อเพิ่มรายได้ </t>
  </si>
  <si>
    <t>เพื่อเสริมสร้างความรู้ให้</t>
  </si>
  <si>
    <t>ประชาชน และสร้างอาชีพ</t>
  </si>
  <si>
    <t>สร้างรายได้ ให้กับประชาชน</t>
  </si>
  <si>
    <t xml:space="preserve"> - อบรมให้ความรู้</t>
  </si>
  <si>
    <t>แก่ประชาชน ในการ</t>
  </si>
  <si>
    <t>ประดิษฐ์งานจากผ้า</t>
  </si>
  <si>
    <t xml:space="preserve"> - วิทยากรให้ความรู้</t>
  </si>
  <si>
    <t>ที่เข้าอบรมได้รับ</t>
  </si>
  <si>
    <t xml:space="preserve">ความรู้ มีรายได้ </t>
  </si>
  <si>
    <t>และ อาชีพเสริม</t>
  </si>
  <si>
    <t>ประชาชนมีอาชีพเสริม</t>
  </si>
  <si>
    <t>เพื่อเพิ่มรายได้ หลังจาก</t>
  </si>
  <si>
    <t>การทำไร่ทำนา</t>
  </si>
  <si>
    <t xml:space="preserve">    พัฒนาระบบโลจิสติกส์และการค้าเพื่อเป็นศูนย์กลางความเจริญของภาคอีสานและรองรับประชาคมเศรษฐกิจอาเซี่ยน</t>
  </si>
  <si>
    <t>ระยะทางประมาณ 540ม.</t>
  </si>
  <si>
    <t>กว้าง 4.0 ม.หนา0.15 ม.</t>
  </si>
  <si>
    <t>กว้าง 3.0 ม.หนา0.15 ม.</t>
  </si>
  <si>
    <t>กว้าง2.50ม.หนา0.15 ม.</t>
  </si>
  <si>
    <t>ระยะทางประมาณ200 ม.</t>
  </si>
  <si>
    <t xml:space="preserve">กว้าง 0.20 ม. ลึกเฉลี่ย  </t>
  </si>
  <si>
    <t xml:space="preserve">กว้าง 0.30 ม. ลึกเฉลี่ย  </t>
  </si>
  <si>
    <t xml:space="preserve">1.50 ม.) กว้าง 3 ม. </t>
  </si>
  <si>
    <t>ประมาณ 130 ม.</t>
  </si>
  <si>
    <t>ระยะทาง 196 ม.</t>
  </si>
  <si>
    <t xml:space="preserve">ประมาณ 350 ม. </t>
  </si>
  <si>
    <t>หินคลุกหนาเฉลี่ย</t>
  </si>
  <si>
    <t xml:space="preserve"> 0.15 ม.</t>
  </si>
  <si>
    <t xml:space="preserve">ประมาณ 45 ม. </t>
  </si>
  <si>
    <t>หนา 0.15 ม. ไหล่ทางหิน</t>
  </si>
  <si>
    <t xml:space="preserve">ประมาณ 35 ม. </t>
  </si>
  <si>
    <t xml:space="preserve">ประมาณ 330 ม. </t>
  </si>
  <si>
    <t xml:space="preserve">หนา 0.15 ม. </t>
  </si>
  <si>
    <t xml:space="preserve">ประมาณ 650 ม. </t>
  </si>
  <si>
    <t xml:space="preserve">หินคลุกหนาเฉลี่ย </t>
  </si>
  <si>
    <t xml:space="preserve">ประมาณ 320 ม. </t>
  </si>
  <si>
    <t>ระยะทาง 550 ม.</t>
  </si>
  <si>
    <t>หนาเฉลี่ย 0.05 ม.</t>
  </si>
  <si>
    <t>ระยะทาง 213 ม.</t>
  </si>
  <si>
    <t xml:space="preserve">ประมาณ 110 ม. </t>
  </si>
  <si>
    <t>หนา 0.15 ม.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</si>
</sst>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_-* #,##0.0000_-;\-* #,##0.0000_-;_-* &quot;-&quot;??_-;_-@_-"/>
    <numFmt numFmtId="203" formatCode="[$-41E]d\ mmmm\ yyyy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-* #,##0.00000_-;\-* #,##0.00000_-;_-* &quot;-&quot;??_-;_-@_-"/>
    <numFmt numFmtId="209" formatCode="_-* #,##0.000000_-;\-* #,##0.000000_-;_-* &quot;-&quot;??_-;_-@_-"/>
    <numFmt numFmtId="210" formatCode="_-* #,##0.0000000_-;\-* #,##0.0000000_-;_-* &quot;-&quot;??_-;_-@_-"/>
    <numFmt numFmtId="211" formatCode="_-* #,##0.00000000_-;\-* #,##0.00000000_-;_-* &quot;-&quot;??_-;_-@_-"/>
    <numFmt numFmtId="212" formatCode="_-* #,##0.000000000_-;\-* #,##0.000000000_-;_-* &quot;-&quot;??_-;_-@_-"/>
    <numFmt numFmtId="213" formatCode="_-* #,##0.0000000000_-;\-* #,##0.0000000000_-;_-* &quot;-&quot;??_-;_-@_-"/>
    <numFmt numFmtId="214" formatCode="0.0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0.000"/>
    <numFmt numFmtId="219" formatCode="0.0000"/>
  </numFmts>
  <fonts count="51">
    <font>
      <sz val="16"/>
      <name val="Angsana New"/>
      <family val="0"/>
    </font>
    <font>
      <sz val="8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sz val="16"/>
      <name val="TH SarabunPSK"/>
      <family val="2"/>
    </font>
    <font>
      <sz val="14"/>
      <name val="Cordia New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6"/>
      <name val="TH SarabunIT๙"/>
      <family val="2"/>
    </font>
    <font>
      <sz val="14"/>
      <color indexed="8"/>
      <name val="TH SarabunIT๙"/>
      <family val="2"/>
    </font>
    <font>
      <b/>
      <sz val="16"/>
      <name val="TH SarabunIT๙"/>
      <family val="2"/>
    </font>
    <font>
      <sz val="12"/>
      <name val="TH SarabunIT๙"/>
      <family val="2"/>
    </font>
    <font>
      <sz val="13"/>
      <name val="TH SarabunIT๙"/>
      <family val="2"/>
    </font>
    <font>
      <b/>
      <u val="single"/>
      <sz val="16"/>
      <name val="TH SarabunIT๙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63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33333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3" xfId="0" applyNumberFormat="1" applyFont="1" applyBorder="1" applyAlignment="1">
      <alignment horizontal="center"/>
    </xf>
    <xf numFmtId="200" fontId="7" fillId="0" borderId="11" xfId="39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49" fontId="7" fillId="0" borderId="15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200" fontId="7" fillId="0" borderId="14" xfId="39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49" fontId="7" fillId="0" borderId="17" xfId="0" applyNumberFormat="1" applyFont="1" applyBorder="1" applyAlignment="1">
      <alignment/>
    </xf>
    <xf numFmtId="0" fontId="7" fillId="0" borderId="16" xfId="0" applyFont="1" applyBorder="1" applyAlignment="1">
      <alignment/>
    </xf>
    <xf numFmtId="200" fontId="7" fillId="0" borderId="18" xfId="39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35" applyFont="1" applyBorder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200" fontId="7" fillId="0" borderId="0" xfId="39" applyNumberFormat="1" applyFont="1" applyBorder="1" applyAlignment="1">
      <alignment horizontal="center"/>
    </xf>
    <xf numFmtId="200" fontId="7" fillId="0" borderId="15" xfId="39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200" fontId="7" fillId="0" borderId="17" xfId="39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1" fontId="7" fillId="0" borderId="21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/>
    </xf>
    <xf numFmtId="1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200" fontId="7" fillId="0" borderId="12" xfId="39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200" fontId="7" fillId="0" borderId="13" xfId="39" applyNumberFormat="1" applyFont="1" applyBorder="1" applyAlignment="1">
      <alignment horizontal="center"/>
    </xf>
    <xf numFmtId="3" fontId="7" fillId="0" borderId="13" xfId="39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49" fontId="7" fillId="0" borderId="13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200" fontId="7" fillId="0" borderId="16" xfId="39" applyNumberFormat="1" applyFont="1" applyBorder="1" applyAlignment="1">
      <alignment horizontal="center"/>
    </xf>
    <xf numFmtId="0" fontId="7" fillId="0" borderId="21" xfId="0" applyFont="1" applyFill="1" applyBorder="1" applyAlignment="1">
      <alignment/>
    </xf>
    <xf numFmtId="3" fontId="7" fillId="0" borderId="13" xfId="3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49" fontId="7" fillId="0" borderId="1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3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3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1" fontId="7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3" fontId="7" fillId="0" borderId="1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7" fillId="0" borderId="0" xfId="0" applyNumberFormat="1" applyFont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3" fontId="7" fillId="0" borderId="2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9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49" fontId="7" fillId="0" borderId="15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49" fontId="7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0" fontId="7" fillId="0" borderId="19" xfId="0" applyNumberFormat="1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3" fontId="7" fillId="0" borderId="17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left"/>
    </xf>
    <xf numFmtId="0" fontId="7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left" vertical="top"/>
    </xf>
    <xf numFmtId="0" fontId="7" fillId="0" borderId="17" xfId="0" applyFont="1" applyBorder="1" applyAlignment="1">
      <alignment horizontal="center" vertical="top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Alignment="1">
      <alignment/>
    </xf>
    <xf numFmtId="49" fontId="7" fillId="0" borderId="13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0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3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49" fontId="7" fillId="0" borderId="16" xfId="0" applyNumberFormat="1" applyFont="1" applyBorder="1" applyAlignment="1">
      <alignment horizont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1" xfId="0" applyFont="1" applyBorder="1" applyAlignment="1">
      <alignment vertical="center"/>
    </xf>
    <xf numFmtId="200" fontId="6" fillId="0" borderId="0" xfId="39" applyNumberFormat="1" applyFont="1" applyAlignment="1">
      <alignment horizontal="center" vertical="center"/>
    </xf>
    <xf numFmtId="200" fontId="6" fillId="0" borderId="16" xfId="39" applyNumberFormat="1" applyFont="1" applyBorder="1" applyAlignment="1">
      <alignment horizontal="center" vertical="center"/>
    </xf>
    <xf numFmtId="200" fontId="7" fillId="0" borderId="13" xfId="39" applyNumberFormat="1" applyFont="1" applyBorder="1" applyAlignment="1">
      <alignment horizontal="center" vertical="center"/>
    </xf>
    <xf numFmtId="200" fontId="7" fillId="0" borderId="12" xfId="39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/>
    </xf>
    <xf numFmtId="200" fontId="7" fillId="0" borderId="0" xfId="39" applyNumberFormat="1" applyFont="1" applyAlignment="1">
      <alignment horizontal="center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horizontal="left"/>
    </xf>
    <xf numFmtId="49" fontId="9" fillId="0" borderId="1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/>
    </xf>
    <xf numFmtId="3" fontId="7" fillId="0" borderId="21" xfId="0" applyNumberFormat="1" applyFont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3" fontId="8" fillId="0" borderId="16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33" borderId="22" xfId="0" applyNumberFormat="1" applyFont="1" applyFill="1" applyBorder="1" applyAlignment="1">
      <alignment horizontal="center" vertical="center"/>
    </xf>
    <xf numFmtId="200" fontId="7" fillId="33" borderId="15" xfId="39" applyNumberFormat="1" applyFont="1" applyFill="1" applyBorder="1" applyAlignment="1">
      <alignment horizontal="center"/>
    </xf>
    <xf numFmtId="1" fontId="7" fillId="33" borderId="17" xfId="0" applyNumberFormat="1" applyFont="1" applyFill="1" applyBorder="1" applyAlignment="1">
      <alignment horizontal="center"/>
    </xf>
    <xf numFmtId="200" fontId="7" fillId="33" borderId="0" xfId="39" applyNumberFormat="1" applyFont="1" applyFill="1" applyBorder="1" applyAlignment="1">
      <alignment horizontal="center"/>
    </xf>
    <xf numFmtId="1" fontId="7" fillId="33" borderId="0" xfId="0" applyNumberFormat="1" applyFont="1" applyFill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3" fontId="9" fillId="33" borderId="10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3" fontId="7" fillId="33" borderId="15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7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200" fontId="6" fillId="33" borderId="16" xfId="39" applyNumberFormat="1" applyFont="1" applyFill="1" applyBorder="1" applyAlignment="1">
      <alignment horizontal="center" vertical="center"/>
    </xf>
    <xf numFmtId="200" fontId="7" fillId="33" borderId="10" xfId="39" applyNumberFormat="1" applyFont="1" applyFill="1" applyBorder="1" applyAlignment="1">
      <alignment horizontal="center" vertical="center"/>
    </xf>
    <xf numFmtId="200" fontId="7" fillId="33" borderId="15" xfId="39" applyNumberFormat="1" applyFont="1" applyFill="1" applyBorder="1" applyAlignment="1">
      <alignment horizontal="center" vertical="center"/>
    </xf>
    <xf numFmtId="200" fontId="7" fillId="33" borderId="17" xfId="39" applyNumberFormat="1" applyFont="1" applyFill="1" applyBorder="1" applyAlignment="1">
      <alignment horizontal="center"/>
    </xf>
    <xf numFmtId="200" fontId="7" fillId="33" borderId="10" xfId="39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>
      <alignment/>
    </xf>
    <xf numFmtId="0" fontId="7" fillId="33" borderId="17" xfId="0" applyNumberFormat="1" applyFont="1" applyFill="1" applyBorder="1" applyAlignment="1">
      <alignment/>
    </xf>
    <xf numFmtId="3" fontId="7" fillId="0" borderId="10" xfId="39" applyNumberFormat="1" applyFont="1" applyBorder="1" applyAlignment="1">
      <alignment horizontal="center" vertical="center"/>
    </xf>
    <xf numFmtId="3" fontId="7" fillId="0" borderId="12" xfId="39" applyNumberFormat="1" applyFont="1" applyBorder="1" applyAlignment="1">
      <alignment horizontal="center"/>
    </xf>
    <xf numFmtId="1" fontId="7" fillId="33" borderId="15" xfId="39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left"/>
    </xf>
    <xf numFmtId="1" fontId="7" fillId="0" borderId="16" xfId="39" applyNumberFormat="1" applyFont="1" applyBorder="1" applyAlignment="1">
      <alignment horizontal="center"/>
    </xf>
    <xf numFmtId="1" fontId="7" fillId="33" borderId="17" xfId="39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1" fontId="7" fillId="0" borderId="0" xfId="39" applyNumberFormat="1" applyFont="1" applyBorder="1" applyAlignment="1">
      <alignment horizontal="center"/>
    </xf>
    <xf numFmtId="1" fontId="7" fillId="33" borderId="10" xfId="39" applyNumberFormat="1" applyFont="1" applyFill="1" applyBorder="1" applyAlignment="1">
      <alignment horizontal="center"/>
    </xf>
    <xf numFmtId="1" fontId="7" fillId="0" borderId="0" xfId="39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/>
    </xf>
    <xf numFmtId="3" fontId="7" fillId="0" borderId="21" xfId="39" applyNumberFormat="1" applyFont="1" applyBorder="1" applyAlignment="1">
      <alignment horizontal="center" vertical="center"/>
    </xf>
    <xf numFmtId="200" fontId="7" fillId="0" borderId="11" xfId="39" applyNumberFormat="1" applyFont="1" applyBorder="1" applyAlignment="1">
      <alignment/>
    </xf>
    <xf numFmtId="200" fontId="7" fillId="0" borderId="21" xfId="39" applyNumberFormat="1" applyFont="1" applyBorder="1" applyAlignment="1">
      <alignment/>
    </xf>
    <xf numFmtId="200" fontId="7" fillId="0" borderId="10" xfId="39" applyNumberFormat="1" applyFont="1" applyBorder="1" applyAlignment="1">
      <alignment horizontal="center" vertical="center"/>
    </xf>
    <xf numFmtId="200" fontId="7" fillId="0" borderId="14" xfId="39" applyNumberFormat="1" applyFont="1" applyBorder="1" applyAlignment="1">
      <alignment/>
    </xf>
    <xf numFmtId="200" fontId="7" fillId="0" borderId="0" xfId="39" applyNumberFormat="1" applyFont="1" applyBorder="1" applyAlignment="1">
      <alignment/>
    </xf>
    <xf numFmtId="200" fontId="7" fillId="0" borderId="15" xfId="39" applyNumberFormat="1" applyFont="1" applyBorder="1" applyAlignment="1">
      <alignment horizontal="center" vertical="center"/>
    </xf>
    <xf numFmtId="200" fontId="7" fillId="0" borderId="19" xfId="39" applyNumberFormat="1" applyFont="1" applyBorder="1" applyAlignment="1">
      <alignment horizontal="center"/>
    </xf>
    <xf numFmtId="200" fontId="7" fillId="0" borderId="18" xfId="39" applyNumberFormat="1" applyFont="1" applyBorder="1" applyAlignment="1">
      <alignment/>
    </xf>
    <xf numFmtId="200" fontId="7" fillId="0" borderId="19" xfId="39" applyNumberFormat="1" applyFont="1" applyBorder="1" applyAlignment="1">
      <alignment/>
    </xf>
    <xf numFmtId="200" fontId="7" fillId="0" borderId="17" xfId="39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/>
    </xf>
    <xf numFmtId="200" fontId="7" fillId="0" borderId="0" xfId="39" applyNumberFormat="1" applyFont="1" applyFill="1" applyBorder="1" applyAlignment="1">
      <alignment horizontal="center"/>
    </xf>
    <xf numFmtId="200" fontId="7" fillId="0" borderId="0" xfId="39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7" fillId="0" borderId="21" xfId="39" applyNumberFormat="1" applyFont="1" applyBorder="1" applyAlignment="1">
      <alignment horizontal="center"/>
    </xf>
    <xf numFmtId="49" fontId="7" fillId="0" borderId="21" xfId="39" applyNumberFormat="1" applyFont="1" applyBorder="1" applyAlignment="1">
      <alignment horizontal="center"/>
    </xf>
    <xf numFmtId="3" fontId="7" fillId="0" borderId="0" xfId="39" applyNumberFormat="1" applyFont="1" applyBorder="1" applyAlignment="1">
      <alignment horizontal="center" vertical="center"/>
    </xf>
    <xf numFmtId="3" fontId="7" fillId="0" borderId="19" xfId="39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/>
    </xf>
    <xf numFmtId="200" fontId="11" fillId="0" borderId="11" xfId="39" applyNumberFormat="1" applyFont="1" applyBorder="1" applyAlignment="1">
      <alignment vertical="center"/>
    </xf>
    <xf numFmtId="200" fontId="7" fillId="0" borderId="13" xfId="39" applyNumberFormat="1" applyFont="1" applyBorder="1" applyAlignment="1">
      <alignment/>
    </xf>
    <xf numFmtId="200" fontId="7" fillId="0" borderId="12" xfId="39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200" fontId="7" fillId="0" borderId="16" xfId="39" applyNumberFormat="1" applyFont="1" applyBorder="1" applyAlignment="1">
      <alignment/>
    </xf>
    <xf numFmtId="49" fontId="7" fillId="0" borderId="21" xfId="0" applyNumberFormat="1" applyFont="1" applyBorder="1" applyAlignment="1">
      <alignment/>
    </xf>
    <xf numFmtId="0" fontId="7" fillId="33" borderId="21" xfId="0" applyFont="1" applyFill="1" applyBorder="1" applyAlignment="1">
      <alignment/>
    </xf>
    <xf numFmtId="200" fontId="11" fillId="0" borderId="10" xfId="39" applyNumberFormat="1" applyFont="1" applyBorder="1" applyAlignment="1">
      <alignment horizontal="center"/>
    </xf>
    <xf numFmtId="0" fontId="7" fillId="33" borderId="0" xfId="0" applyFont="1" applyFill="1" applyBorder="1" applyAlignment="1">
      <alignment/>
    </xf>
    <xf numFmtId="1" fontId="7" fillId="0" borderId="15" xfId="0" applyNumberFormat="1" applyFont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33" borderId="19" xfId="0" applyNumberFormat="1" applyFont="1" applyFill="1" applyBorder="1" applyAlignment="1">
      <alignment horizontal="center"/>
    </xf>
    <xf numFmtId="3" fontId="7" fillId="0" borderId="17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200" fontId="7" fillId="0" borderId="21" xfId="39" applyNumberFormat="1" applyFont="1" applyBorder="1" applyAlignment="1">
      <alignment horizontal="center"/>
    </xf>
    <xf numFmtId="200" fontId="12" fillId="0" borderId="11" xfId="39" applyNumberFormat="1" applyFont="1" applyBorder="1" applyAlignment="1">
      <alignment/>
    </xf>
    <xf numFmtId="0" fontId="7" fillId="0" borderId="10" xfId="0" applyFont="1" applyBorder="1" applyAlignment="1">
      <alignment horizontal="center" vertical="top"/>
    </xf>
    <xf numFmtId="1" fontId="7" fillId="33" borderId="21" xfId="0" applyNumberFormat="1" applyFont="1" applyFill="1" applyBorder="1" applyAlignment="1">
      <alignment horizontal="center"/>
    </xf>
    <xf numFmtId="200" fontId="7" fillId="0" borderId="10" xfId="39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/>
    </xf>
    <xf numFmtId="0" fontId="7" fillId="0" borderId="17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12" xfId="0" applyFont="1" applyBorder="1" applyAlignment="1">
      <alignment horizontal="center" wrapText="1"/>
    </xf>
    <xf numFmtId="1" fontId="7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1" fontId="7" fillId="0" borderId="16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1" fontId="7" fillId="0" borderId="13" xfId="39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left"/>
    </xf>
    <xf numFmtId="1" fontId="7" fillId="0" borderId="12" xfId="39" applyNumberFormat="1" applyFont="1" applyBorder="1" applyAlignment="1">
      <alignment horizontal="center"/>
    </xf>
    <xf numFmtId="0" fontId="7" fillId="0" borderId="17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6" fillId="0" borderId="15" xfId="0" applyNumberFormat="1" applyFont="1" applyBorder="1" applyAlignment="1">
      <alignment horizontal="left"/>
    </xf>
    <xf numFmtId="1" fontId="7" fillId="0" borderId="21" xfId="39" applyNumberFormat="1" applyFont="1" applyBorder="1" applyAlignment="1">
      <alignment horizontal="center"/>
    </xf>
    <xf numFmtId="1" fontId="7" fillId="0" borderId="19" xfId="39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 wrapText="1"/>
    </xf>
    <xf numFmtId="1" fontId="7" fillId="33" borderId="17" xfId="0" applyNumberFormat="1" applyFont="1" applyFill="1" applyBorder="1" applyAlignment="1">
      <alignment horizontal="center" wrapText="1"/>
    </xf>
    <xf numFmtId="200" fontId="7" fillId="0" borderId="21" xfId="39" applyNumberFormat="1" applyFont="1" applyBorder="1" applyAlignment="1">
      <alignment/>
    </xf>
    <xf numFmtId="3" fontId="7" fillId="0" borderId="10" xfId="39" applyNumberFormat="1" applyFont="1" applyBorder="1" applyAlignment="1">
      <alignment horizontal="center"/>
    </xf>
    <xf numFmtId="1" fontId="7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33" borderId="12" xfId="0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  <xf numFmtId="200" fontId="7" fillId="0" borderId="14" xfId="39" applyNumberFormat="1" applyFont="1" applyBorder="1" applyAlignment="1">
      <alignment/>
    </xf>
    <xf numFmtId="3" fontId="7" fillId="0" borderId="15" xfId="39" applyNumberFormat="1" applyFont="1" applyBorder="1" applyAlignment="1">
      <alignment horizontal="center" vertical="center"/>
    </xf>
    <xf numFmtId="3" fontId="7" fillId="0" borderId="17" xfId="39" applyNumberFormat="1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1" fontId="7" fillId="0" borderId="11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left"/>
    </xf>
    <xf numFmtId="1" fontId="7" fillId="0" borderId="16" xfId="39" applyNumberFormat="1" applyFont="1" applyBorder="1" applyAlignment="1">
      <alignment horizontal="center" wrapText="1"/>
    </xf>
    <xf numFmtId="1" fontId="7" fillId="33" borderId="17" xfId="39" applyNumberFormat="1" applyFont="1" applyFill="1" applyBorder="1" applyAlignment="1">
      <alignment horizontal="center" wrapText="1"/>
    </xf>
    <xf numFmtId="200" fontId="7" fillId="0" borderId="10" xfId="39" applyNumberFormat="1" applyFont="1" applyBorder="1" applyAlignment="1">
      <alignment/>
    </xf>
    <xf numFmtId="200" fontId="7" fillId="0" borderId="15" xfId="39" applyNumberFormat="1" applyFont="1" applyBorder="1" applyAlignment="1">
      <alignment/>
    </xf>
    <xf numFmtId="0" fontId="7" fillId="0" borderId="15" xfId="39" applyNumberFormat="1" applyFont="1" applyBorder="1" applyAlignment="1">
      <alignment horizontal="center"/>
    </xf>
    <xf numFmtId="0" fontId="7" fillId="0" borderId="0" xfId="39" applyNumberFormat="1" applyFont="1" applyBorder="1" applyAlignment="1">
      <alignment horizontal="center"/>
    </xf>
    <xf numFmtId="200" fontId="7" fillId="33" borderId="19" xfId="39" applyNumberFormat="1" applyFont="1" applyFill="1" applyBorder="1" applyAlignment="1">
      <alignment horizontal="center"/>
    </xf>
    <xf numFmtId="200" fontId="7" fillId="0" borderId="17" xfId="39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3" fontId="7" fillId="0" borderId="11" xfId="39" applyNumberFormat="1" applyFont="1" applyBorder="1" applyAlignment="1">
      <alignment horizontal="center"/>
    </xf>
    <xf numFmtId="200" fontId="7" fillId="0" borderId="11" xfId="39" applyNumberFormat="1" applyFont="1" applyBorder="1" applyAlignment="1">
      <alignment/>
    </xf>
    <xf numFmtId="200" fontId="7" fillId="0" borderId="12" xfId="39" applyNumberFormat="1" applyFont="1" applyBorder="1" applyAlignment="1">
      <alignment/>
    </xf>
    <xf numFmtId="200" fontId="7" fillId="0" borderId="16" xfId="39" applyNumberFormat="1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/>
    </xf>
    <xf numFmtId="3" fontId="7" fillId="0" borderId="0" xfId="39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12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5" xfId="0" applyNumberFormat="1" applyFont="1" applyBorder="1" applyAlignment="1">
      <alignment wrapText="1"/>
    </xf>
    <xf numFmtId="1" fontId="7" fillId="0" borderId="0" xfId="0" applyNumberFormat="1" applyFont="1" applyBorder="1" applyAlignment="1">
      <alignment horizontal="center" wrapText="1"/>
    </xf>
    <xf numFmtId="1" fontId="7" fillId="33" borderId="15" xfId="0" applyNumberFormat="1" applyFont="1" applyFill="1" applyBorder="1" applyAlignment="1">
      <alignment horizontal="center" wrapText="1"/>
    </xf>
    <xf numFmtId="3" fontId="7" fillId="0" borderId="14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49" fontId="7" fillId="0" borderId="17" xfId="0" applyNumberFormat="1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49" fontId="7" fillId="0" borderId="13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1" fontId="7" fillId="0" borderId="21" xfId="0" applyNumberFormat="1" applyFont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200" fontId="7" fillId="33" borderId="15" xfId="39" applyNumberFormat="1" applyFont="1" applyFill="1" applyBorder="1" applyAlignment="1">
      <alignment/>
    </xf>
    <xf numFmtId="200" fontId="7" fillId="33" borderId="12" xfId="39" applyNumberFormat="1" applyFont="1" applyFill="1" applyBorder="1" applyAlignment="1">
      <alignment/>
    </xf>
    <xf numFmtId="200" fontId="7" fillId="33" borderId="16" xfId="39" applyNumberFormat="1" applyFont="1" applyFill="1" applyBorder="1" applyAlignment="1">
      <alignment/>
    </xf>
    <xf numFmtId="1" fontId="7" fillId="0" borderId="14" xfId="0" applyNumberFormat="1" applyFont="1" applyBorder="1" applyAlignment="1">
      <alignment horizontal="center"/>
    </xf>
    <xf numFmtId="3" fontId="7" fillId="0" borderId="14" xfId="39" applyNumberFormat="1" applyFont="1" applyBorder="1" applyAlignment="1">
      <alignment horizontal="center"/>
    </xf>
    <xf numFmtId="200" fontId="7" fillId="0" borderId="15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5" xfId="0" applyNumberFormat="1" applyFont="1" applyFill="1" applyBorder="1" applyAlignment="1">
      <alignment/>
    </xf>
    <xf numFmtId="0" fontId="11" fillId="0" borderId="17" xfId="0" applyFont="1" applyBorder="1" applyAlignment="1">
      <alignment/>
    </xf>
    <xf numFmtId="0" fontId="7" fillId="0" borderId="13" xfId="0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/>
    </xf>
    <xf numFmtId="0" fontId="7" fillId="0" borderId="15" xfId="0" applyFont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/>
    </xf>
    <xf numFmtId="0" fontId="7" fillId="0" borderId="21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/>
    </xf>
    <xf numFmtId="49" fontId="7" fillId="0" borderId="21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19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wrapText="1"/>
    </xf>
    <xf numFmtId="3" fontId="7" fillId="0" borderId="13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3" fontId="7" fillId="0" borderId="11" xfId="39" applyNumberFormat="1" applyFont="1" applyFill="1" applyBorder="1" applyAlignment="1">
      <alignment horizontal="center"/>
    </xf>
    <xf numFmtId="200" fontId="7" fillId="0" borderId="11" xfId="39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/>
    </xf>
    <xf numFmtId="200" fontId="7" fillId="0" borderId="0" xfId="39" applyNumberFormat="1" applyFont="1" applyFill="1" applyBorder="1" applyAlignment="1">
      <alignment/>
    </xf>
    <xf numFmtId="3" fontId="7" fillId="0" borderId="15" xfId="39" applyNumberFormat="1" applyFont="1" applyBorder="1" applyAlignment="1">
      <alignment horizontal="center"/>
    </xf>
    <xf numFmtId="200" fontId="7" fillId="0" borderId="0" xfId="39" applyNumberFormat="1" applyFont="1" applyFill="1" applyBorder="1" applyAlignment="1">
      <alignment horizontal="center" vertical="center"/>
    </xf>
    <xf numFmtId="0" fontId="7" fillId="0" borderId="19" xfId="39" applyNumberFormat="1" applyFont="1" applyBorder="1" applyAlignment="1">
      <alignment horizontal="center"/>
    </xf>
    <xf numFmtId="49" fontId="7" fillId="0" borderId="19" xfId="0" applyNumberFormat="1" applyFont="1" applyFill="1" applyBorder="1" applyAlignment="1">
      <alignment/>
    </xf>
    <xf numFmtId="200" fontId="7" fillId="0" borderId="0" xfId="39" applyNumberFormat="1" applyFont="1" applyBorder="1" applyAlignment="1">
      <alignment/>
    </xf>
    <xf numFmtId="200" fontId="7" fillId="0" borderId="19" xfId="39" applyNumberFormat="1" applyFont="1" applyBorder="1" applyAlignment="1">
      <alignment/>
    </xf>
    <xf numFmtId="200" fontId="11" fillId="0" borderId="0" xfId="39" applyNumberFormat="1" applyFont="1" applyBorder="1" applyAlignment="1">
      <alignment/>
    </xf>
    <xf numFmtId="200" fontId="7" fillId="33" borderId="0" xfId="39" applyNumberFormat="1" applyFont="1" applyFill="1" applyBorder="1" applyAlignment="1">
      <alignment/>
    </xf>
    <xf numFmtId="0" fontId="7" fillId="0" borderId="12" xfId="39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50" fillId="0" borderId="21" xfId="0" applyFont="1" applyBorder="1" applyAlignment="1">
      <alignment/>
    </xf>
    <xf numFmtId="3" fontId="7" fillId="0" borderId="10" xfId="39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8" fillId="0" borderId="14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/>
    </xf>
    <xf numFmtId="49" fontId="7" fillId="0" borderId="17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" fontId="7" fillId="0" borderId="12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200" fontId="7" fillId="0" borderId="14" xfId="39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3" fontId="7" fillId="0" borderId="10" xfId="0" applyNumberFormat="1" applyFont="1" applyBorder="1" applyAlignment="1">
      <alignment horizontal="left" vertical="center"/>
    </xf>
    <xf numFmtId="3" fontId="7" fillId="0" borderId="15" xfId="0" applyNumberFormat="1" applyFont="1" applyBorder="1" applyAlignment="1">
      <alignment horizontal="left" vertical="center"/>
    </xf>
    <xf numFmtId="3" fontId="7" fillId="0" borderId="12" xfId="0" applyNumberFormat="1" applyFont="1" applyFill="1" applyBorder="1" applyAlignment="1">
      <alignment horizontal="center"/>
    </xf>
    <xf numFmtId="3" fontId="7" fillId="33" borderId="15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/>
    </xf>
    <xf numFmtId="49" fontId="7" fillId="0" borderId="0" xfId="0" applyNumberFormat="1" applyFont="1" applyBorder="1" applyAlignment="1">
      <alignment vertical="center"/>
    </xf>
    <xf numFmtId="0" fontId="14" fillId="0" borderId="15" xfId="0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1" fontId="7" fillId="33" borderId="0" xfId="39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1" fontId="7" fillId="0" borderId="10" xfId="39" applyNumberFormat="1" applyFont="1" applyBorder="1" applyAlignment="1">
      <alignment horizontal="center"/>
    </xf>
    <xf numFmtId="1" fontId="7" fillId="0" borderId="15" xfId="39" applyNumberFormat="1" applyFont="1" applyBorder="1" applyAlignment="1">
      <alignment horizontal="center"/>
    </xf>
    <xf numFmtId="1" fontId="7" fillId="0" borderId="17" xfId="39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left"/>
    </xf>
    <xf numFmtId="1" fontId="7" fillId="33" borderId="21" xfId="39" applyNumberFormat="1" applyFont="1" applyFill="1" applyBorder="1" applyAlignment="1">
      <alignment horizontal="center"/>
    </xf>
    <xf numFmtId="1" fontId="7" fillId="33" borderId="19" xfId="39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7" fillId="33" borderId="21" xfId="0" applyFont="1" applyFill="1" applyBorder="1" applyAlignment="1">
      <alignment horizontal="center"/>
    </xf>
    <xf numFmtId="1" fontId="7" fillId="33" borderId="16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0" fontId="14" fillId="0" borderId="21" xfId="0" applyFont="1" applyBorder="1" applyAlignment="1">
      <alignment/>
    </xf>
    <xf numFmtId="200" fontId="7" fillId="0" borderId="19" xfId="39" applyNumberFormat="1" applyFont="1" applyBorder="1" applyAlignment="1">
      <alignment horizontal="center" vertical="center"/>
    </xf>
    <xf numFmtId="200" fontId="7" fillId="0" borderId="15" xfId="39" applyNumberFormat="1" applyFont="1" applyBorder="1" applyAlignment="1">
      <alignment/>
    </xf>
    <xf numFmtId="200" fontId="7" fillId="0" borderId="17" xfId="39" applyNumberFormat="1" applyFont="1" applyBorder="1" applyAlignment="1">
      <alignment/>
    </xf>
    <xf numFmtId="200" fontId="7" fillId="0" borderId="0" xfId="39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14" fillId="0" borderId="14" xfId="0" applyFont="1" applyBorder="1" applyAlignment="1">
      <alignment/>
    </xf>
    <xf numFmtId="200" fontId="7" fillId="0" borderId="18" xfId="39" applyNumberFormat="1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7" fillId="0" borderId="15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3" fontId="7" fillId="0" borderId="21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horizontal="center"/>
    </xf>
    <xf numFmtId="1" fontId="7" fillId="33" borderId="11" xfId="0" applyNumberFormat="1" applyFont="1" applyFill="1" applyBorder="1" applyAlignment="1">
      <alignment horizontal="center"/>
    </xf>
    <xf numFmtId="1" fontId="7" fillId="33" borderId="14" xfId="0" applyNumberFormat="1" applyFont="1" applyFill="1" applyBorder="1" applyAlignment="1">
      <alignment horizontal="center"/>
    </xf>
    <xf numFmtId="1" fontId="7" fillId="33" borderId="18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3" fontId="8" fillId="0" borderId="10" xfId="0" applyNumberFormat="1" applyFont="1" applyBorder="1" applyAlignment="1">
      <alignment horizontal="center" vertical="top"/>
    </xf>
    <xf numFmtId="3" fontId="8" fillId="0" borderId="17" xfId="0" applyNumberFormat="1" applyFont="1" applyBorder="1" applyAlignment="1">
      <alignment horizontal="center" vertical="top"/>
    </xf>
    <xf numFmtId="3" fontId="8" fillId="0" borderId="0" xfId="0" applyNumberFormat="1" applyFont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35" applyFont="1" applyBorder="1" applyAlignment="1">
      <alignment horizontal="left" vertic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06"/>
  <sheetViews>
    <sheetView view="pageLayout" zoomScaleNormal="120" workbookViewId="0" topLeftCell="A19">
      <selection activeCell="A30" sqref="A30:I30"/>
    </sheetView>
  </sheetViews>
  <sheetFormatPr defaultColWidth="9.140625" defaultRowHeight="23.25"/>
  <cols>
    <col min="1" max="1" width="41.7109375" style="1" customWidth="1"/>
    <col min="2" max="2" width="13.28125" style="1" customWidth="1"/>
    <col min="3" max="8" width="13.8515625" style="1" customWidth="1"/>
    <col min="9" max="9" width="14.8515625" style="1" customWidth="1"/>
    <col min="10" max="16384" width="9.140625" style="1" customWidth="1"/>
  </cols>
  <sheetData>
    <row r="1" s="36" customFormat="1" ht="20.25"/>
    <row r="2" s="36" customFormat="1" ht="20.25"/>
    <row r="3" s="36" customFormat="1" ht="20.25"/>
    <row r="4" spans="1:9" s="36" customFormat="1" ht="20.25">
      <c r="A4" s="592" t="s">
        <v>41</v>
      </c>
      <c r="B4" s="592"/>
      <c r="C4" s="592"/>
      <c r="D4" s="592"/>
      <c r="E4" s="592"/>
      <c r="F4" s="592"/>
      <c r="G4" s="592"/>
      <c r="H4" s="592"/>
      <c r="I4" s="592"/>
    </row>
    <row r="5" spans="1:9" s="36" customFormat="1" ht="20.25">
      <c r="A5" s="592" t="s">
        <v>577</v>
      </c>
      <c r="B5" s="592"/>
      <c r="C5" s="592"/>
      <c r="D5" s="592"/>
      <c r="E5" s="592"/>
      <c r="F5" s="592"/>
      <c r="G5" s="592"/>
      <c r="H5" s="592"/>
      <c r="I5" s="592"/>
    </row>
    <row r="6" spans="1:9" s="36" customFormat="1" ht="20.25">
      <c r="A6" s="593" t="s">
        <v>375</v>
      </c>
      <c r="B6" s="593"/>
      <c r="C6" s="593"/>
      <c r="D6" s="593"/>
      <c r="E6" s="593"/>
      <c r="F6" s="593"/>
      <c r="G6" s="593"/>
      <c r="H6" s="593"/>
      <c r="I6" s="593"/>
    </row>
    <row r="7" spans="1:9" s="36" customFormat="1" ht="20.25">
      <c r="A7" s="593" t="s">
        <v>1519</v>
      </c>
      <c r="B7" s="593"/>
      <c r="C7" s="593"/>
      <c r="D7" s="593"/>
      <c r="E7" s="593"/>
      <c r="F7" s="593"/>
      <c r="G7" s="593"/>
      <c r="H7" s="593"/>
      <c r="I7" s="593"/>
    </row>
    <row r="8" spans="1:9" s="36" customFormat="1" ht="20.25">
      <c r="A8" s="594" t="s">
        <v>377</v>
      </c>
      <c r="B8" s="594"/>
      <c r="C8" s="594"/>
      <c r="D8" s="594"/>
      <c r="E8" s="594"/>
      <c r="F8" s="594"/>
      <c r="G8" s="594"/>
      <c r="H8" s="594"/>
      <c r="I8" s="594"/>
    </row>
    <row r="9" spans="1:9" s="36" customFormat="1" ht="20.25">
      <c r="A9" s="597" t="s">
        <v>378</v>
      </c>
      <c r="B9" s="595" t="s">
        <v>1056</v>
      </c>
      <c r="C9" s="596"/>
      <c r="D9" s="595" t="s">
        <v>1377</v>
      </c>
      <c r="E9" s="596"/>
      <c r="F9" s="595" t="s">
        <v>1520</v>
      </c>
      <c r="G9" s="596"/>
      <c r="H9" s="595" t="s">
        <v>379</v>
      </c>
      <c r="I9" s="596"/>
    </row>
    <row r="10" spans="1:9" s="36" customFormat="1" ht="20.25">
      <c r="A10" s="598"/>
      <c r="B10" s="600" t="s">
        <v>380</v>
      </c>
      <c r="C10" s="275" t="s">
        <v>403</v>
      </c>
      <c r="D10" s="600" t="s">
        <v>380</v>
      </c>
      <c r="E10" s="275" t="s">
        <v>403</v>
      </c>
      <c r="F10" s="600" t="s">
        <v>380</v>
      </c>
      <c r="G10" s="275" t="s">
        <v>403</v>
      </c>
      <c r="H10" s="600" t="s">
        <v>380</v>
      </c>
      <c r="I10" s="275" t="s">
        <v>403</v>
      </c>
    </row>
    <row r="11" spans="1:9" s="36" customFormat="1" ht="20.25">
      <c r="A11" s="599"/>
      <c r="B11" s="601"/>
      <c r="C11" s="276" t="s">
        <v>404</v>
      </c>
      <c r="D11" s="601"/>
      <c r="E11" s="276" t="s">
        <v>404</v>
      </c>
      <c r="F11" s="601"/>
      <c r="G11" s="276" t="s">
        <v>404</v>
      </c>
      <c r="H11" s="601"/>
      <c r="I11" s="276" t="s">
        <v>404</v>
      </c>
    </row>
    <row r="12" spans="1:9" s="36" customFormat="1" ht="20.25">
      <c r="A12" s="277" t="s">
        <v>580</v>
      </c>
      <c r="B12" s="277"/>
      <c r="D12" s="277"/>
      <c r="F12" s="277"/>
      <c r="H12" s="277"/>
      <c r="I12" s="277"/>
    </row>
    <row r="13" spans="1:9" s="36" customFormat="1" ht="20.25">
      <c r="A13" s="278" t="s">
        <v>405</v>
      </c>
      <c r="B13" s="279">
        <v>9</v>
      </c>
      <c r="C13" s="588">
        <v>23440000</v>
      </c>
      <c r="D13" s="279">
        <v>29</v>
      </c>
      <c r="E13" s="37">
        <v>17177000</v>
      </c>
      <c r="F13" s="279">
        <v>88</v>
      </c>
      <c r="G13" s="37">
        <v>47361500</v>
      </c>
      <c r="H13" s="279">
        <f>SUM(B13,D13,F13)</f>
        <v>126</v>
      </c>
      <c r="I13" s="45">
        <f>G13+E13+C13</f>
        <v>87978500</v>
      </c>
    </row>
    <row r="14" spans="1:9" s="36" customFormat="1" ht="20.25">
      <c r="A14" s="278" t="s">
        <v>406</v>
      </c>
      <c r="B14" s="279"/>
      <c r="C14" s="274"/>
      <c r="D14" s="279"/>
      <c r="E14" s="274"/>
      <c r="F14" s="279"/>
      <c r="G14" s="274"/>
      <c r="H14" s="279"/>
      <c r="I14" s="45"/>
    </row>
    <row r="15" spans="1:9" s="36" customFormat="1" ht="20.25">
      <c r="A15" s="278" t="s">
        <v>408</v>
      </c>
      <c r="B15" s="279" t="s">
        <v>654</v>
      </c>
      <c r="C15" s="37" t="s">
        <v>654</v>
      </c>
      <c r="D15" s="279">
        <v>14</v>
      </c>
      <c r="E15" s="37">
        <v>2898800</v>
      </c>
      <c r="F15" s="279">
        <v>12</v>
      </c>
      <c r="G15" s="37">
        <v>2957850</v>
      </c>
      <c r="H15" s="279">
        <f>SUM(B15,D15,F15)</f>
        <v>26</v>
      </c>
      <c r="I15" s="45">
        <f>SUM(C15,E15,G15)</f>
        <v>5856650</v>
      </c>
    </row>
    <row r="16" spans="1:9" s="36" customFormat="1" ht="20.25">
      <c r="A16" s="281" t="s">
        <v>409</v>
      </c>
      <c r="B16" s="279">
        <v>1</v>
      </c>
      <c r="C16" s="37">
        <v>900000</v>
      </c>
      <c r="D16" s="279">
        <v>12</v>
      </c>
      <c r="E16" s="37">
        <v>20150500</v>
      </c>
      <c r="F16" s="279">
        <v>4</v>
      </c>
      <c r="G16" s="37">
        <v>6481000</v>
      </c>
      <c r="H16" s="279">
        <f>SUM(B16,D16,F16)</f>
        <v>17</v>
      </c>
      <c r="I16" s="45">
        <f>SUM(C16,E16,G16)</f>
        <v>27531500</v>
      </c>
    </row>
    <row r="17" spans="1:9" s="36" customFormat="1" ht="20.25">
      <c r="A17" s="281" t="s">
        <v>583</v>
      </c>
      <c r="B17" s="279" t="s">
        <v>654</v>
      </c>
      <c r="C17" s="37" t="s">
        <v>654</v>
      </c>
      <c r="D17" s="279">
        <v>1</v>
      </c>
      <c r="E17" s="37">
        <v>500000</v>
      </c>
      <c r="F17" s="40" t="s">
        <v>654</v>
      </c>
      <c r="G17" s="37" t="s">
        <v>654</v>
      </c>
      <c r="H17" s="279">
        <f>SUM(B17,D17,F17)</f>
        <v>1</v>
      </c>
      <c r="I17" s="45">
        <f>SUM(E17,G17)</f>
        <v>500000</v>
      </c>
    </row>
    <row r="18" spans="1:9" s="36" customFormat="1" ht="20.25">
      <c r="A18" s="282" t="s">
        <v>381</v>
      </c>
      <c r="B18" s="283">
        <f>SUM(B13,B15,B16,B17)</f>
        <v>10</v>
      </c>
      <c r="C18" s="284">
        <f aca="true" t="shared" si="0" ref="C18:I18">SUM(C13,C15,C16,C17)</f>
        <v>24340000</v>
      </c>
      <c r="D18" s="283">
        <f t="shared" si="0"/>
        <v>56</v>
      </c>
      <c r="E18" s="284">
        <f t="shared" si="0"/>
        <v>40726300</v>
      </c>
      <c r="F18" s="283">
        <f t="shared" si="0"/>
        <v>104</v>
      </c>
      <c r="G18" s="284">
        <f t="shared" si="0"/>
        <v>56800350</v>
      </c>
      <c r="H18" s="283">
        <f t="shared" si="0"/>
        <v>170</v>
      </c>
      <c r="I18" s="284">
        <f t="shared" si="0"/>
        <v>121866650</v>
      </c>
    </row>
    <row r="19" spans="1:9" s="36" customFormat="1" ht="20.25">
      <c r="A19" s="281" t="s">
        <v>410</v>
      </c>
      <c r="B19" s="278"/>
      <c r="D19" s="278"/>
      <c r="F19" s="278"/>
      <c r="H19" s="278"/>
      <c r="I19" s="278"/>
    </row>
    <row r="20" spans="1:10" s="36" customFormat="1" ht="20.25">
      <c r="A20" s="281" t="s">
        <v>413</v>
      </c>
      <c r="B20" s="279">
        <v>4</v>
      </c>
      <c r="C20" s="37">
        <v>115000</v>
      </c>
      <c r="D20" s="279">
        <v>16</v>
      </c>
      <c r="E20" s="37">
        <v>720000</v>
      </c>
      <c r="F20" s="45">
        <v>16</v>
      </c>
      <c r="G20" s="37">
        <v>720000</v>
      </c>
      <c r="H20" s="279">
        <f>SUM(B20,D20,F20)</f>
        <v>36</v>
      </c>
      <c r="I20" s="45">
        <f>SUM(C20,E20,G20)</f>
        <v>1555000</v>
      </c>
      <c r="J20" s="274"/>
    </row>
    <row r="21" spans="1:10" s="36" customFormat="1" ht="20.25">
      <c r="A21" s="281" t="s">
        <v>806</v>
      </c>
      <c r="B21" s="278"/>
      <c r="C21" s="37"/>
      <c r="D21" s="279"/>
      <c r="E21" s="37"/>
      <c r="F21" s="45"/>
      <c r="G21" s="37"/>
      <c r="H21" s="279"/>
      <c r="I21" s="45"/>
      <c r="J21" s="274"/>
    </row>
    <row r="22" spans="1:10" s="36" customFormat="1" ht="20.25">
      <c r="A22" s="281" t="s">
        <v>414</v>
      </c>
      <c r="B22" s="279">
        <v>4</v>
      </c>
      <c r="C22" s="37">
        <v>320000</v>
      </c>
      <c r="D22" s="279">
        <v>10</v>
      </c>
      <c r="E22" s="37">
        <v>4250000</v>
      </c>
      <c r="F22" s="45">
        <v>5</v>
      </c>
      <c r="G22" s="37">
        <v>600000</v>
      </c>
      <c r="H22" s="279">
        <f>SUM(B22,D22,F22)</f>
        <v>19</v>
      </c>
      <c r="I22" s="45">
        <f>SUM(C22,E22,G22)</f>
        <v>5170000</v>
      </c>
      <c r="J22" s="274"/>
    </row>
    <row r="23" spans="1:10" s="36" customFormat="1" ht="20.25">
      <c r="A23" s="281" t="s">
        <v>416</v>
      </c>
      <c r="B23" s="279"/>
      <c r="C23" s="37"/>
      <c r="D23" s="279"/>
      <c r="E23" s="37"/>
      <c r="F23" s="45"/>
      <c r="G23" s="37"/>
      <c r="H23" s="279"/>
      <c r="I23" s="45"/>
      <c r="J23" s="274"/>
    </row>
    <row r="24" spans="1:10" s="36" customFormat="1" ht="20.25">
      <c r="A24" s="281" t="s">
        <v>415</v>
      </c>
      <c r="B24" s="279" t="s">
        <v>654</v>
      </c>
      <c r="C24" s="37" t="s">
        <v>654</v>
      </c>
      <c r="D24" s="279">
        <v>2</v>
      </c>
      <c r="E24" s="37">
        <v>140000</v>
      </c>
      <c r="F24" s="45">
        <v>2</v>
      </c>
      <c r="G24" s="37">
        <v>140000</v>
      </c>
      <c r="H24" s="279">
        <f>SUM(B24,D24,F24)</f>
        <v>4</v>
      </c>
      <c r="I24" s="45">
        <f>SUM(C24,E24,G24)</f>
        <v>280000</v>
      </c>
      <c r="J24" s="274"/>
    </row>
    <row r="25" spans="1:10" s="36" customFormat="1" ht="20.25">
      <c r="A25" s="281" t="s">
        <v>417</v>
      </c>
      <c r="B25" s="278"/>
      <c r="C25" s="274"/>
      <c r="D25" s="279"/>
      <c r="E25" s="37"/>
      <c r="F25" s="45"/>
      <c r="G25" s="37"/>
      <c r="H25" s="45"/>
      <c r="I25" s="45"/>
      <c r="J25" s="274"/>
    </row>
    <row r="26" spans="1:10" s="36" customFormat="1" ht="20.25">
      <c r="A26" s="282" t="s">
        <v>381</v>
      </c>
      <c r="B26" s="283">
        <f>SUM(B20,B22,B24)</f>
        <v>8</v>
      </c>
      <c r="C26" s="284">
        <f aca="true" t="shared" si="1" ref="C26:I26">SUM(C20,C22,C24)</f>
        <v>435000</v>
      </c>
      <c r="D26" s="283">
        <f t="shared" si="1"/>
        <v>28</v>
      </c>
      <c r="E26" s="284">
        <f t="shared" si="1"/>
        <v>5110000</v>
      </c>
      <c r="F26" s="283">
        <f t="shared" si="1"/>
        <v>23</v>
      </c>
      <c r="G26" s="284">
        <f t="shared" si="1"/>
        <v>1460000</v>
      </c>
      <c r="H26" s="283">
        <f t="shared" si="1"/>
        <v>59</v>
      </c>
      <c r="I26" s="284">
        <f t="shared" si="1"/>
        <v>7005000</v>
      </c>
      <c r="J26" s="274"/>
    </row>
    <row r="27" spans="1:10" s="36" customFormat="1" ht="20.25">
      <c r="A27" s="285"/>
      <c r="B27" s="286"/>
      <c r="C27" s="280"/>
      <c r="D27" s="280"/>
      <c r="E27" s="280"/>
      <c r="F27" s="280"/>
      <c r="G27" s="280"/>
      <c r="H27" s="280"/>
      <c r="I27" s="280"/>
      <c r="J27" s="274"/>
    </row>
    <row r="28" spans="1:10" s="36" customFormat="1" ht="20.25">
      <c r="A28" s="285"/>
      <c r="B28" s="286"/>
      <c r="C28" s="280"/>
      <c r="D28" s="280"/>
      <c r="E28" s="280"/>
      <c r="F28" s="280"/>
      <c r="G28" s="280"/>
      <c r="H28" s="280"/>
      <c r="I28" s="280"/>
      <c r="J28" s="274"/>
    </row>
    <row r="29" spans="1:10" s="36" customFormat="1" ht="20.25">
      <c r="A29" s="285"/>
      <c r="B29" s="286"/>
      <c r="C29" s="280"/>
      <c r="D29" s="280"/>
      <c r="E29" s="280"/>
      <c r="F29" s="280"/>
      <c r="G29" s="280"/>
      <c r="H29" s="280"/>
      <c r="I29" s="280"/>
      <c r="J29" s="274"/>
    </row>
    <row r="30" spans="1:9" s="36" customFormat="1" ht="20.25">
      <c r="A30" s="593" t="s">
        <v>42</v>
      </c>
      <c r="B30" s="593"/>
      <c r="C30" s="593"/>
      <c r="D30" s="593"/>
      <c r="E30" s="593"/>
      <c r="F30" s="593"/>
      <c r="G30" s="593"/>
      <c r="H30" s="593"/>
      <c r="I30" s="593"/>
    </row>
    <row r="31" spans="1:9" s="36" customFormat="1" ht="20.25">
      <c r="A31" s="593" t="s">
        <v>1519</v>
      </c>
      <c r="B31" s="593"/>
      <c r="C31" s="593"/>
      <c r="D31" s="593"/>
      <c r="E31" s="593"/>
      <c r="F31" s="593"/>
      <c r="G31" s="593"/>
      <c r="H31" s="593"/>
      <c r="I31" s="593"/>
    </row>
    <row r="32" spans="1:9" s="36" customFormat="1" ht="20.25">
      <c r="A32" s="594" t="s">
        <v>377</v>
      </c>
      <c r="B32" s="594"/>
      <c r="C32" s="594"/>
      <c r="D32" s="594"/>
      <c r="E32" s="594"/>
      <c r="F32" s="594"/>
      <c r="G32" s="594"/>
      <c r="H32" s="594"/>
      <c r="I32" s="594"/>
    </row>
    <row r="33" spans="1:9" s="36" customFormat="1" ht="20.25">
      <c r="A33" s="597" t="s">
        <v>378</v>
      </c>
      <c r="B33" s="595" t="s">
        <v>1056</v>
      </c>
      <c r="C33" s="596"/>
      <c r="D33" s="595" t="s">
        <v>1377</v>
      </c>
      <c r="E33" s="596"/>
      <c r="F33" s="595" t="s">
        <v>1520</v>
      </c>
      <c r="G33" s="596"/>
      <c r="H33" s="595" t="s">
        <v>379</v>
      </c>
      <c r="I33" s="596"/>
    </row>
    <row r="34" spans="1:9" s="36" customFormat="1" ht="20.25">
      <c r="A34" s="598"/>
      <c r="B34" s="600" t="s">
        <v>380</v>
      </c>
      <c r="C34" s="275" t="s">
        <v>403</v>
      </c>
      <c r="D34" s="600" t="s">
        <v>380</v>
      </c>
      <c r="E34" s="275" t="s">
        <v>403</v>
      </c>
      <c r="F34" s="600" t="s">
        <v>380</v>
      </c>
      <c r="G34" s="275" t="s">
        <v>403</v>
      </c>
      <c r="H34" s="600" t="s">
        <v>380</v>
      </c>
      <c r="I34" s="275" t="s">
        <v>403</v>
      </c>
    </row>
    <row r="35" spans="1:9" s="36" customFormat="1" ht="20.25">
      <c r="A35" s="599"/>
      <c r="B35" s="601"/>
      <c r="C35" s="276" t="s">
        <v>404</v>
      </c>
      <c r="D35" s="601"/>
      <c r="E35" s="276" t="s">
        <v>404</v>
      </c>
      <c r="F35" s="601"/>
      <c r="G35" s="276" t="s">
        <v>404</v>
      </c>
      <c r="H35" s="601"/>
      <c r="I35" s="276" t="s">
        <v>404</v>
      </c>
    </row>
    <row r="36" spans="1:9" s="36" customFormat="1" ht="20.25">
      <c r="A36" s="277" t="s">
        <v>418</v>
      </c>
      <c r="C36" s="277"/>
      <c r="E36" s="277"/>
      <c r="G36" s="277"/>
      <c r="I36" s="277"/>
    </row>
    <row r="37" spans="1:9" s="36" customFormat="1" ht="20.25">
      <c r="A37" s="278" t="s">
        <v>419</v>
      </c>
      <c r="B37" s="37">
        <v>14</v>
      </c>
      <c r="C37" s="45">
        <v>2090000</v>
      </c>
      <c r="D37" s="37">
        <v>18</v>
      </c>
      <c r="E37" s="45">
        <v>2560000</v>
      </c>
      <c r="F37" s="37">
        <v>16</v>
      </c>
      <c r="G37" s="45">
        <v>2060000</v>
      </c>
      <c r="H37" s="279">
        <f>SUM(B37,D37,F37)</f>
        <v>48</v>
      </c>
      <c r="I37" s="45">
        <f>SUM(C37,E37,G37)</f>
        <v>6710000</v>
      </c>
    </row>
    <row r="38" spans="1:9" s="36" customFormat="1" ht="20.25">
      <c r="A38" s="278" t="s">
        <v>420</v>
      </c>
      <c r="B38" s="37"/>
      <c r="C38" s="45"/>
      <c r="D38" s="37"/>
      <c r="E38" s="45"/>
      <c r="F38" s="37"/>
      <c r="G38" s="45"/>
      <c r="H38" s="279"/>
      <c r="I38" s="45"/>
    </row>
    <row r="39" spans="1:9" s="36" customFormat="1" ht="20.25">
      <c r="A39" s="278" t="s">
        <v>421</v>
      </c>
      <c r="B39" s="37">
        <v>7</v>
      </c>
      <c r="C39" s="45">
        <v>277000</v>
      </c>
      <c r="D39" s="37">
        <v>10</v>
      </c>
      <c r="E39" s="45">
        <v>457000</v>
      </c>
      <c r="F39" s="37">
        <v>9</v>
      </c>
      <c r="G39" s="45">
        <v>407000</v>
      </c>
      <c r="H39" s="279">
        <f aca="true" t="shared" si="2" ref="H39:I41">SUM(B39,D39,F39)</f>
        <v>26</v>
      </c>
      <c r="I39" s="45">
        <f t="shared" si="2"/>
        <v>1141000</v>
      </c>
    </row>
    <row r="40" spans="1:9" s="36" customFormat="1" ht="20.25">
      <c r="A40" s="278" t="s">
        <v>422</v>
      </c>
      <c r="B40" s="37">
        <v>9</v>
      </c>
      <c r="C40" s="45">
        <v>1045000</v>
      </c>
      <c r="D40" s="37">
        <v>13</v>
      </c>
      <c r="E40" s="45">
        <v>1225000</v>
      </c>
      <c r="F40" s="37">
        <v>11</v>
      </c>
      <c r="G40" s="45">
        <v>1165000</v>
      </c>
      <c r="H40" s="279">
        <f t="shared" si="2"/>
        <v>33</v>
      </c>
      <c r="I40" s="45">
        <f t="shared" si="2"/>
        <v>3435000</v>
      </c>
    </row>
    <row r="41" spans="1:9" s="36" customFormat="1" ht="20.25">
      <c r="A41" s="278" t="s">
        <v>423</v>
      </c>
      <c r="B41" s="37">
        <v>1</v>
      </c>
      <c r="C41" s="45">
        <v>30000</v>
      </c>
      <c r="D41" s="37">
        <v>4</v>
      </c>
      <c r="E41" s="45">
        <v>185000</v>
      </c>
      <c r="F41" s="37">
        <v>4</v>
      </c>
      <c r="G41" s="45">
        <v>185000</v>
      </c>
      <c r="H41" s="279">
        <f t="shared" si="2"/>
        <v>9</v>
      </c>
      <c r="I41" s="45">
        <f t="shared" si="2"/>
        <v>400000</v>
      </c>
    </row>
    <row r="42" spans="1:9" s="36" customFormat="1" ht="20.25">
      <c r="A42" s="278" t="s">
        <v>424</v>
      </c>
      <c r="B42" s="287"/>
      <c r="C42" s="45"/>
      <c r="D42" s="280"/>
      <c r="E42" s="45"/>
      <c r="F42" s="280"/>
      <c r="G42" s="45"/>
      <c r="H42" s="279"/>
      <c r="I42" s="45"/>
    </row>
    <row r="43" spans="1:9" s="36" customFormat="1" ht="20.25">
      <c r="A43" s="288" t="s">
        <v>425</v>
      </c>
      <c r="B43" s="289">
        <v>3</v>
      </c>
      <c r="C43" s="40">
        <v>460000</v>
      </c>
      <c r="D43" s="38">
        <v>6</v>
      </c>
      <c r="E43" s="40">
        <v>5548000</v>
      </c>
      <c r="F43" s="38">
        <v>4</v>
      </c>
      <c r="G43" s="40">
        <v>252000</v>
      </c>
      <c r="H43" s="279">
        <v>23</v>
      </c>
      <c r="I43" s="45">
        <f>SUM(C43,E43,G43)</f>
        <v>6260000</v>
      </c>
    </row>
    <row r="44" spans="1:9" s="36" customFormat="1" ht="20.25">
      <c r="A44" s="283" t="s">
        <v>381</v>
      </c>
      <c r="B44" s="284">
        <f>SUM(B37,B39,B40,B41,B43)</f>
        <v>34</v>
      </c>
      <c r="C44" s="284">
        <f aca="true" t="shared" si="3" ref="C44:H44">SUM(C37,C39,C40,C41,C43)</f>
        <v>3902000</v>
      </c>
      <c r="D44" s="284">
        <f t="shared" si="3"/>
        <v>51</v>
      </c>
      <c r="E44" s="284">
        <f>SUM(E37,E39,E40,E41,E43)</f>
        <v>9975000</v>
      </c>
      <c r="F44" s="284">
        <f t="shared" si="3"/>
        <v>44</v>
      </c>
      <c r="G44" s="284">
        <f t="shared" si="3"/>
        <v>4069000</v>
      </c>
      <c r="H44" s="284">
        <f t="shared" si="3"/>
        <v>139</v>
      </c>
      <c r="I44" s="284">
        <f>SUM(I37,I39,I40,I41,I43)</f>
        <v>17946000</v>
      </c>
    </row>
    <row r="45" spans="1:9" s="36" customFormat="1" ht="20.25">
      <c r="A45" s="277" t="s">
        <v>426</v>
      </c>
      <c r="B45" s="37"/>
      <c r="C45" s="39"/>
      <c r="D45" s="37"/>
      <c r="E45" s="39"/>
      <c r="F45" s="37"/>
      <c r="G45" s="39"/>
      <c r="H45" s="37"/>
      <c r="I45" s="39"/>
    </row>
    <row r="46" spans="1:9" s="36" customFormat="1" ht="20.25">
      <c r="A46" s="278" t="s">
        <v>427</v>
      </c>
      <c r="B46" s="37">
        <v>3</v>
      </c>
      <c r="C46" s="45">
        <v>500000</v>
      </c>
      <c r="D46" s="37">
        <v>6</v>
      </c>
      <c r="E46" s="45">
        <v>1550000</v>
      </c>
      <c r="F46" s="37">
        <v>7</v>
      </c>
      <c r="G46" s="45">
        <v>2550000</v>
      </c>
      <c r="H46" s="37">
        <f>SUM(B46,D46,F46)</f>
        <v>16</v>
      </c>
      <c r="I46" s="45">
        <f>SUM(C46,E46,G46)</f>
        <v>4600000</v>
      </c>
    </row>
    <row r="47" spans="1:9" s="36" customFormat="1" ht="20.25">
      <c r="A47" s="278" t="s">
        <v>428</v>
      </c>
      <c r="B47" s="37"/>
      <c r="C47" s="45"/>
      <c r="D47" s="37"/>
      <c r="E47" s="45"/>
      <c r="F47" s="37"/>
      <c r="G47" s="45"/>
      <c r="H47" s="37"/>
      <c r="I47" s="45"/>
    </row>
    <row r="48" spans="1:9" s="36" customFormat="1" ht="20.25">
      <c r="A48" s="278" t="s">
        <v>429</v>
      </c>
      <c r="B48" s="37">
        <v>1</v>
      </c>
      <c r="C48" s="45">
        <v>10000</v>
      </c>
      <c r="D48" s="37">
        <v>3</v>
      </c>
      <c r="E48" s="45">
        <v>70000</v>
      </c>
      <c r="F48" s="37">
        <v>3</v>
      </c>
      <c r="G48" s="45">
        <v>70000</v>
      </c>
      <c r="H48" s="37">
        <f>SUM(B48,D48,F48)</f>
        <v>7</v>
      </c>
      <c r="I48" s="45">
        <f>SUM(C48,E48,G48)</f>
        <v>150000</v>
      </c>
    </row>
    <row r="49" spans="1:9" s="36" customFormat="1" ht="20.25">
      <c r="A49" s="278" t="s">
        <v>430</v>
      </c>
      <c r="B49" s="37">
        <v>3</v>
      </c>
      <c r="C49" s="45">
        <v>270000</v>
      </c>
      <c r="D49" s="37">
        <v>7</v>
      </c>
      <c r="E49" s="45">
        <v>5380000</v>
      </c>
      <c r="F49" s="37">
        <v>4</v>
      </c>
      <c r="G49" s="45">
        <v>320000</v>
      </c>
      <c r="H49" s="37">
        <f>SUM(B49,D49,F49)</f>
        <v>14</v>
      </c>
      <c r="I49" s="45">
        <f>SUM(C49,E49,G49)</f>
        <v>5970000</v>
      </c>
    </row>
    <row r="50" spans="1:9" s="36" customFormat="1" ht="20.25">
      <c r="A50" s="288" t="s">
        <v>431</v>
      </c>
      <c r="B50" s="289"/>
      <c r="C50" s="40"/>
      <c r="D50" s="38"/>
      <c r="E50" s="40"/>
      <c r="F50" s="38"/>
      <c r="G50" s="40"/>
      <c r="H50" s="45"/>
      <c r="I50" s="45"/>
    </row>
    <row r="51" spans="1:9" s="36" customFormat="1" ht="20.25">
      <c r="A51" s="283" t="s">
        <v>381</v>
      </c>
      <c r="B51" s="284">
        <f aca="true" t="shared" si="4" ref="B51:I51">SUM(B46:B50)</f>
        <v>7</v>
      </c>
      <c r="C51" s="284">
        <f t="shared" si="4"/>
        <v>780000</v>
      </c>
      <c r="D51" s="284">
        <f t="shared" si="4"/>
        <v>16</v>
      </c>
      <c r="E51" s="284">
        <f t="shared" si="4"/>
        <v>7000000</v>
      </c>
      <c r="F51" s="284">
        <f t="shared" si="4"/>
        <v>14</v>
      </c>
      <c r="G51" s="284">
        <f t="shared" si="4"/>
        <v>2940000</v>
      </c>
      <c r="H51" s="284">
        <f t="shared" si="4"/>
        <v>37</v>
      </c>
      <c r="I51" s="284">
        <f t="shared" si="4"/>
        <v>10720000</v>
      </c>
    </row>
    <row r="52" s="36" customFormat="1" ht="20.25"/>
    <row r="53" s="36" customFormat="1" ht="20.25"/>
    <row r="54" s="36" customFormat="1" ht="20.25"/>
    <row r="55" s="36" customFormat="1" ht="20.25"/>
    <row r="56" spans="1:9" s="36" customFormat="1" ht="20.25">
      <c r="A56" s="593" t="s">
        <v>375</v>
      </c>
      <c r="B56" s="593"/>
      <c r="C56" s="593"/>
      <c r="D56" s="593"/>
      <c r="E56" s="593"/>
      <c r="F56" s="593"/>
      <c r="G56" s="593"/>
      <c r="H56" s="593"/>
      <c r="I56" s="593"/>
    </row>
    <row r="57" spans="1:9" s="36" customFormat="1" ht="20.25">
      <c r="A57" s="593" t="s">
        <v>1519</v>
      </c>
      <c r="B57" s="593"/>
      <c r="C57" s="593"/>
      <c r="D57" s="593"/>
      <c r="E57" s="593"/>
      <c r="F57" s="593"/>
      <c r="G57" s="593"/>
      <c r="H57" s="593"/>
      <c r="I57" s="593"/>
    </row>
    <row r="58" spans="1:9" s="36" customFormat="1" ht="20.25">
      <c r="A58" s="594" t="s">
        <v>377</v>
      </c>
      <c r="B58" s="594"/>
      <c r="C58" s="594"/>
      <c r="D58" s="594"/>
      <c r="E58" s="594"/>
      <c r="F58" s="594"/>
      <c r="G58" s="594"/>
      <c r="H58" s="594"/>
      <c r="I58" s="594"/>
    </row>
    <row r="59" spans="1:9" s="36" customFormat="1" ht="20.25">
      <c r="A59" s="597" t="s">
        <v>378</v>
      </c>
      <c r="B59" s="595" t="s">
        <v>1056</v>
      </c>
      <c r="C59" s="596"/>
      <c r="D59" s="595" t="s">
        <v>1377</v>
      </c>
      <c r="E59" s="596"/>
      <c r="F59" s="595" t="s">
        <v>1520</v>
      </c>
      <c r="G59" s="596"/>
      <c r="H59" s="595" t="s">
        <v>379</v>
      </c>
      <c r="I59" s="596"/>
    </row>
    <row r="60" spans="1:9" s="36" customFormat="1" ht="20.25">
      <c r="A60" s="598"/>
      <c r="B60" s="600" t="s">
        <v>380</v>
      </c>
      <c r="C60" s="275" t="s">
        <v>403</v>
      </c>
      <c r="D60" s="600" t="s">
        <v>380</v>
      </c>
      <c r="E60" s="275" t="s">
        <v>403</v>
      </c>
      <c r="F60" s="600" t="s">
        <v>380</v>
      </c>
      <c r="G60" s="275" t="s">
        <v>403</v>
      </c>
      <c r="H60" s="600" t="s">
        <v>380</v>
      </c>
      <c r="I60" s="275" t="s">
        <v>403</v>
      </c>
    </row>
    <row r="61" spans="1:9" s="36" customFormat="1" ht="20.25">
      <c r="A61" s="599"/>
      <c r="B61" s="601"/>
      <c r="C61" s="276" t="s">
        <v>404</v>
      </c>
      <c r="D61" s="601"/>
      <c r="E61" s="276" t="s">
        <v>404</v>
      </c>
      <c r="F61" s="601"/>
      <c r="G61" s="276" t="s">
        <v>404</v>
      </c>
      <c r="H61" s="601"/>
      <c r="I61" s="276" t="s">
        <v>404</v>
      </c>
    </row>
    <row r="62" spans="1:9" s="36" customFormat="1" ht="20.25">
      <c r="A62" s="43" t="s">
        <v>432</v>
      </c>
      <c r="B62" s="37"/>
      <c r="C62" s="39"/>
      <c r="D62" s="37"/>
      <c r="E62" s="39"/>
      <c r="F62" s="37"/>
      <c r="G62" s="39"/>
      <c r="H62" s="37"/>
      <c r="I62" s="39"/>
    </row>
    <row r="63" spans="1:9" s="36" customFormat="1" ht="20.25">
      <c r="A63" s="41" t="s">
        <v>433</v>
      </c>
      <c r="B63" s="37">
        <v>9</v>
      </c>
      <c r="C63" s="45">
        <v>2390000</v>
      </c>
      <c r="D63" s="37">
        <v>13</v>
      </c>
      <c r="E63" s="45">
        <v>2260000</v>
      </c>
      <c r="F63" s="37">
        <v>12</v>
      </c>
      <c r="G63" s="45">
        <v>3230000</v>
      </c>
      <c r="H63" s="37">
        <f>SUM(B63,D63,F63)</f>
        <v>34</v>
      </c>
      <c r="I63" s="45">
        <f>SUM(C63,E63,G63)</f>
        <v>7880000</v>
      </c>
    </row>
    <row r="64" spans="1:9" s="36" customFormat="1" ht="20.25">
      <c r="A64" s="41" t="s">
        <v>434</v>
      </c>
      <c r="B64" s="37"/>
      <c r="C64" s="45"/>
      <c r="D64" s="37"/>
      <c r="E64" s="45"/>
      <c r="F64" s="37"/>
      <c r="G64" s="45"/>
      <c r="H64" s="37"/>
      <c r="I64" s="45"/>
    </row>
    <row r="65" spans="1:9" s="36" customFormat="1" ht="20.25">
      <c r="A65" s="41" t="s">
        <v>435</v>
      </c>
      <c r="B65" s="37">
        <v>2</v>
      </c>
      <c r="C65" s="45">
        <v>450000</v>
      </c>
      <c r="D65" s="37">
        <v>3</v>
      </c>
      <c r="E65" s="45">
        <v>460000</v>
      </c>
      <c r="F65" s="37">
        <v>3</v>
      </c>
      <c r="G65" s="45">
        <v>460000</v>
      </c>
      <c r="H65" s="37">
        <f>SUM(B65,D65,F65)</f>
        <v>8</v>
      </c>
      <c r="I65" s="45">
        <f aca="true" t="shared" si="5" ref="I65:I70">SUM(C65,E65,G65)</f>
        <v>1370000</v>
      </c>
    </row>
    <row r="66" spans="1:9" s="36" customFormat="1" ht="20.25">
      <c r="A66" s="41" t="s">
        <v>436</v>
      </c>
      <c r="B66" s="37"/>
      <c r="C66" s="45"/>
      <c r="D66" s="37"/>
      <c r="E66" s="45"/>
      <c r="F66" s="37"/>
      <c r="G66" s="45"/>
      <c r="H66" s="37"/>
      <c r="I66" s="45"/>
    </row>
    <row r="67" spans="1:9" s="36" customFormat="1" ht="20.25">
      <c r="A67" s="41" t="s">
        <v>437</v>
      </c>
      <c r="B67" s="37"/>
      <c r="C67" s="45"/>
      <c r="D67" s="37"/>
      <c r="E67" s="45"/>
      <c r="F67" s="37"/>
      <c r="G67" s="45"/>
      <c r="H67" s="37"/>
      <c r="I67" s="45"/>
    </row>
    <row r="68" spans="1:9" s="36" customFormat="1" ht="20.25">
      <c r="A68" s="41" t="s">
        <v>438</v>
      </c>
      <c r="B68" s="37">
        <v>7</v>
      </c>
      <c r="C68" s="45">
        <v>690000</v>
      </c>
      <c r="D68" s="37">
        <v>8</v>
      </c>
      <c r="E68" s="45">
        <v>740000</v>
      </c>
      <c r="F68" s="37">
        <v>7</v>
      </c>
      <c r="G68" s="45">
        <v>690000</v>
      </c>
      <c r="H68" s="37">
        <f>SUM(B68,D68,F68)</f>
        <v>22</v>
      </c>
      <c r="I68" s="45">
        <f t="shared" si="5"/>
        <v>2120000</v>
      </c>
    </row>
    <row r="69" spans="1:9" s="36" customFormat="1" ht="20.25">
      <c r="A69" s="41" t="s">
        <v>537</v>
      </c>
      <c r="B69" s="37"/>
      <c r="C69" s="45"/>
      <c r="D69" s="37"/>
      <c r="E69" s="45"/>
      <c r="F69" s="37"/>
      <c r="G69" s="45"/>
      <c r="H69" s="37"/>
      <c r="I69" s="45"/>
    </row>
    <row r="70" spans="1:9" s="36" customFormat="1" ht="20.25">
      <c r="A70" s="41" t="s">
        <v>439</v>
      </c>
      <c r="B70" s="37">
        <v>8</v>
      </c>
      <c r="C70" s="45">
        <v>863700</v>
      </c>
      <c r="D70" s="37">
        <v>4</v>
      </c>
      <c r="E70" s="45">
        <v>460000</v>
      </c>
      <c r="F70" s="37">
        <v>5</v>
      </c>
      <c r="G70" s="45">
        <v>490000</v>
      </c>
      <c r="H70" s="37">
        <f>SUM(B70,D70,F70)</f>
        <v>17</v>
      </c>
      <c r="I70" s="45">
        <f t="shared" si="5"/>
        <v>1813700</v>
      </c>
    </row>
    <row r="71" spans="1:9" s="36" customFormat="1" ht="20.25">
      <c r="A71" s="46" t="s">
        <v>440</v>
      </c>
      <c r="B71" s="289"/>
      <c r="C71" s="40"/>
      <c r="D71" s="38"/>
      <c r="E71" s="40"/>
      <c r="F71" s="38"/>
      <c r="G71" s="40"/>
      <c r="H71" s="37"/>
      <c r="I71" s="40"/>
    </row>
    <row r="72" spans="1:9" s="36" customFormat="1" ht="20.25">
      <c r="A72" s="284" t="s">
        <v>381</v>
      </c>
      <c r="B72" s="284">
        <f>SUM(B63:B71)</f>
        <v>26</v>
      </c>
      <c r="C72" s="284">
        <f aca="true" t="shared" si="6" ref="C72:H72">SUM(C63,C65,C68,C70)</f>
        <v>4393700</v>
      </c>
      <c r="D72" s="284">
        <f t="shared" si="6"/>
        <v>28</v>
      </c>
      <c r="E72" s="284">
        <f t="shared" si="6"/>
        <v>3920000</v>
      </c>
      <c r="F72" s="284">
        <f t="shared" si="6"/>
        <v>27</v>
      </c>
      <c r="G72" s="284">
        <f t="shared" si="6"/>
        <v>4870000</v>
      </c>
      <c r="H72" s="284">
        <f t="shared" si="6"/>
        <v>81</v>
      </c>
      <c r="I72" s="284">
        <f>SUM(I63,I65,I68,I70)</f>
        <v>13183700</v>
      </c>
    </row>
    <row r="73" spans="1:9" s="36" customFormat="1" ht="20.25">
      <c r="A73" s="280"/>
      <c r="B73" s="280"/>
      <c r="C73" s="280"/>
      <c r="D73" s="280"/>
      <c r="E73" s="280"/>
      <c r="F73" s="280"/>
      <c r="G73" s="280"/>
      <c r="H73" s="280"/>
      <c r="I73" s="280"/>
    </row>
    <row r="74" spans="1:9" s="36" customFormat="1" ht="20.25">
      <c r="A74" s="280"/>
      <c r="B74" s="280"/>
      <c r="C74" s="280"/>
      <c r="D74" s="280"/>
      <c r="E74" s="280"/>
      <c r="F74" s="280"/>
      <c r="G74" s="280"/>
      <c r="H74" s="280"/>
      <c r="I74" s="280"/>
    </row>
    <row r="75" spans="1:9" s="36" customFormat="1" ht="20.25">
      <c r="A75" s="280"/>
      <c r="B75" s="280"/>
      <c r="C75" s="280"/>
      <c r="D75" s="280"/>
      <c r="E75" s="280"/>
      <c r="F75" s="280"/>
      <c r="G75" s="280"/>
      <c r="H75" s="280"/>
      <c r="I75" s="280"/>
    </row>
    <row r="76" spans="1:9" s="36" customFormat="1" ht="20.25">
      <c r="A76" s="280"/>
      <c r="B76" s="280"/>
      <c r="C76" s="280"/>
      <c r="D76" s="280"/>
      <c r="E76" s="280"/>
      <c r="F76" s="280"/>
      <c r="G76" s="280"/>
      <c r="H76" s="280"/>
      <c r="I76" s="280"/>
    </row>
    <row r="77" spans="1:9" s="36" customFormat="1" ht="20.25">
      <c r="A77" s="280"/>
      <c r="B77" s="280"/>
      <c r="C77" s="280"/>
      <c r="D77" s="280"/>
      <c r="E77" s="280"/>
      <c r="F77" s="280"/>
      <c r="G77" s="280"/>
      <c r="H77" s="280"/>
      <c r="I77" s="280"/>
    </row>
    <row r="78" spans="1:9" s="36" customFormat="1" ht="20.25">
      <c r="A78" s="280"/>
      <c r="B78" s="280"/>
      <c r="C78" s="280"/>
      <c r="D78" s="280"/>
      <c r="E78" s="280"/>
      <c r="F78" s="280"/>
      <c r="G78" s="280"/>
      <c r="H78" s="280"/>
      <c r="I78" s="280"/>
    </row>
    <row r="79" spans="1:9" s="36" customFormat="1" ht="20.25">
      <c r="A79" s="280"/>
      <c r="B79" s="280"/>
      <c r="C79" s="280"/>
      <c r="D79" s="280"/>
      <c r="E79" s="280"/>
      <c r="F79" s="280"/>
      <c r="G79" s="280"/>
      <c r="H79" s="280"/>
      <c r="I79" s="280"/>
    </row>
    <row r="80" spans="1:9" s="36" customFormat="1" ht="21" customHeight="1">
      <c r="A80" s="604" t="s">
        <v>375</v>
      </c>
      <c r="B80" s="604"/>
      <c r="C80" s="604"/>
      <c r="D80" s="604"/>
      <c r="E80" s="604"/>
      <c r="F80" s="604"/>
      <c r="G80" s="604"/>
      <c r="H80" s="604"/>
      <c r="I80" s="604"/>
    </row>
    <row r="81" spans="1:9" s="36" customFormat="1" ht="21" customHeight="1">
      <c r="A81" s="604" t="s">
        <v>1519</v>
      </c>
      <c r="B81" s="604"/>
      <c r="C81" s="604"/>
      <c r="D81" s="604"/>
      <c r="E81" s="604"/>
      <c r="F81" s="604"/>
      <c r="G81" s="604"/>
      <c r="H81" s="604"/>
      <c r="I81" s="604"/>
    </row>
    <row r="82" spans="1:9" s="36" customFormat="1" ht="21" customHeight="1">
      <c r="A82" s="607" t="s">
        <v>377</v>
      </c>
      <c r="B82" s="607"/>
      <c r="C82" s="607"/>
      <c r="D82" s="607"/>
      <c r="E82" s="607"/>
      <c r="F82" s="607"/>
      <c r="G82" s="607"/>
      <c r="H82" s="607"/>
      <c r="I82" s="607"/>
    </row>
    <row r="83" spans="1:9" s="36" customFormat="1" ht="20.25">
      <c r="A83" s="608" t="s">
        <v>378</v>
      </c>
      <c r="B83" s="605" t="s">
        <v>1056</v>
      </c>
      <c r="C83" s="606"/>
      <c r="D83" s="605" t="s">
        <v>1377</v>
      </c>
      <c r="E83" s="606"/>
      <c r="F83" s="605" t="s">
        <v>1520</v>
      </c>
      <c r="G83" s="606"/>
      <c r="H83" s="605" t="s">
        <v>379</v>
      </c>
      <c r="I83" s="606"/>
    </row>
    <row r="84" spans="1:9" s="36" customFormat="1" ht="20.25">
      <c r="A84" s="609"/>
      <c r="B84" s="602" t="s">
        <v>380</v>
      </c>
      <c r="C84" s="39" t="s">
        <v>403</v>
      </c>
      <c r="D84" s="602" t="s">
        <v>380</v>
      </c>
      <c r="E84" s="39" t="s">
        <v>403</v>
      </c>
      <c r="F84" s="602" t="s">
        <v>380</v>
      </c>
      <c r="G84" s="39" t="s">
        <v>403</v>
      </c>
      <c r="H84" s="602" t="s">
        <v>380</v>
      </c>
      <c r="I84" s="39" t="s">
        <v>403</v>
      </c>
    </row>
    <row r="85" spans="1:9" s="36" customFormat="1" ht="20.25">
      <c r="A85" s="610"/>
      <c r="B85" s="603"/>
      <c r="C85" s="40" t="s">
        <v>404</v>
      </c>
      <c r="D85" s="603"/>
      <c r="E85" s="40" t="s">
        <v>404</v>
      </c>
      <c r="F85" s="603"/>
      <c r="G85" s="40" t="s">
        <v>404</v>
      </c>
      <c r="H85" s="603"/>
      <c r="I85" s="40" t="s">
        <v>404</v>
      </c>
    </row>
    <row r="86" spans="1:9" s="36" customFormat="1" ht="20.25">
      <c r="A86" s="41" t="s">
        <v>441</v>
      </c>
      <c r="B86" s="42"/>
      <c r="C86" s="43"/>
      <c r="D86" s="42"/>
      <c r="E86" s="43"/>
      <c r="F86" s="42"/>
      <c r="G86" s="43"/>
      <c r="H86" s="42"/>
      <c r="I86" s="43"/>
    </row>
    <row r="87" spans="1:9" s="36" customFormat="1" ht="20.25">
      <c r="A87" s="41" t="s">
        <v>442</v>
      </c>
      <c r="B87" s="42"/>
      <c r="C87" s="41"/>
      <c r="D87" s="42"/>
      <c r="E87" s="41"/>
      <c r="F87" s="42"/>
      <c r="G87" s="41"/>
      <c r="H87" s="42"/>
      <c r="I87" s="41"/>
    </row>
    <row r="88" spans="1:9" s="36" customFormat="1" ht="20.25">
      <c r="A88" s="41" t="s">
        <v>443</v>
      </c>
      <c r="B88" s="42"/>
      <c r="C88" s="41"/>
      <c r="D88" s="42"/>
      <c r="E88" s="41"/>
      <c r="F88" s="42"/>
      <c r="G88" s="41"/>
      <c r="H88" s="42"/>
      <c r="I88" s="41"/>
    </row>
    <row r="89" spans="1:9" s="36" customFormat="1" ht="20.25">
      <c r="A89" s="44" t="s">
        <v>499</v>
      </c>
      <c r="B89" s="45">
        <v>2</v>
      </c>
      <c r="C89" s="525">
        <v>4145585</v>
      </c>
      <c r="D89" s="37">
        <v>2</v>
      </c>
      <c r="E89" s="45">
        <v>4228496</v>
      </c>
      <c r="F89" s="37">
        <v>2</v>
      </c>
      <c r="G89" s="45">
        <v>4311407</v>
      </c>
      <c r="H89" s="37">
        <f>SUM(B89,D89,F89)</f>
        <v>6</v>
      </c>
      <c r="I89" s="45">
        <f>SUM(C89,E89,G89)</f>
        <v>12685488</v>
      </c>
    </row>
    <row r="90" spans="1:9" s="36" customFormat="1" ht="20.25">
      <c r="A90" s="44" t="s">
        <v>500</v>
      </c>
      <c r="B90" s="37">
        <v>3</v>
      </c>
      <c r="C90" s="45">
        <v>365000</v>
      </c>
      <c r="D90" s="37">
        <v>2</v>
      </c>
      <c r="E90" s="45">
        <v>100000</v>
      </c>
      <c r="F90" s="37">
        <v>2</v>
      </c>
      <c r="G90" s="45">
        <v>100000</v>
      </c>
      <c r="H90" s="37">
        <f>SUM(B90,D90,F90)</f>
        <v>7</v>
      </c>
      <c r="I90" s="45">
        <f>SUM(C90,E90,G90)</f>
        <v>565000</v>
      </c>
    </row>
    <row r="91" spans="1:9" s="36" customFormat="1" ht="20.25">
      <c r="A91" s="44" t="s">
        <v>501</v>
      </c>
      <c r="B91" s="37"/>
      <c r="C91" s="45"/>
      <c r="D91" s="37"/>
      <c r="E91" s="45"/>
      <c r="F91" s="37"/>
      <c r="G91" s="45"/>
      <c r="H91" s="37"/>
      <c r="I91" s="45"/>
    </row>
    <row r="92" spans="1:9" s="36" customFormat="1" ht="20.25">
      <c r="A92" s="44" t="s">
        <v>502</v>
      </c>
      <c r="B92" s="37"/>
      <c r="C92" s="45"/>
      <c r="D92" s="37"/>
      <c r="E92" s="45"/>
      <c r="F92" s="37"/>
      <c r="G92" s="45"/>
      <c r="H92" s="37"/>
      <c r="I92" s="45"/>
    </row>
    <row r="93" spans="1:9" s="36" customFormat="1" ht="20.25">
      <c r="A93" s="44" t="s">
        <v>503</v>
      </c>
      <c r="B93" s="37" t="s">
        <v>654</v>
      </c>
      <c r="C93" s="45" t="s">
        <v>654</v>
      </c>
      <c r="D93" s="37">
        <v>1</v>
      </c>
      <c r="E93" s="45">
        <v>10000</v>
      </c>
      <c r="F93" s="37">
        <v>1</v>
      </c>
      <c r="G93" s="45">
        <v>10000</v>
      </c>
      <c r="H93" s="37">
        <f>SUM(B93,D93,F93)</f>
        <v>2</v>
      </c>
      <c r="I93" s="45">
        <f>SUM(C93,E93,G93)</f>
        <v>20000</v>
      </c>
    </row>
    <row r="94" spans="1:9" s="36" customFormat="1" ht="20.25">
      <c r="A94" s="44" t="s">
        <v>504</v>
      </c>
      <c r="B94" s="37"/>
      <c r="C94" s="45"/>
      <c r="D94" s="37"/>
      <c r="E94" s="45"/>
      <c r="F94" s="37"/>
      <c r="G94" s="45"/>
      <c r="H94" s="37"/>
      <c r="I94" s="45"/>
    </row>
    <row r="95" spans="1:9" s="36" customFormat="1" ht="20.25">
      <c r="A95" s="44" t="s">
        <v>505</v>
      </c>
      <c r="B95" s="37">
        <v>2</v>
      </c>
      <c r="C95" s="45">
        <v>400000</v>
      </c>
      <c r="D95" s="37">
        <v>5</v>
      </c>
      <c r="E95" s="45">
        <v>5700000</v>
      </c>
      <c r="F95" s="37">
        <v>3</v>
      </c>
      <c r="G95" s="45">
        <v>600000</v>
      </c>
      <c r="H95" s="37">
        <f>SUM(B95,D95,F95)</f>
        <v>10</v>
      </c>
      <c r="I95" s="45">
        <f>SUM(C95,E95,G95)</f>
        <v>6700000</v>
      </c>
    </row>
    <row r="96" spans="1:9" s="36" customFormat="1" ht="20.25">
      <c r="A96" s="44" t="s">
        <v>506</v>
      </c>
      <c r="B96" s="37"/>
      <c r="C96" s="45"/>
      <c r="D96" s="37"/>
      <c r="E96" s="45"/>
      <c r="F96" s="37"/>
      <c r="G96" s="45"/>
      <c r="H96" s="37"/>
      <c r="I96" s="45"/>
    </row>
    <row r="97" spans="1:9" s="36" customFormat="1" ht="20.25">
      <c r="A97" s="44" t="s">
        <v>507</v>
      </c>
      <c r="B97" s="37"/>
      <c r="C97" s="45"/>
      <c r="D97" s="37"/>
      <c r="E97" s="45"/>
      <c r="F97" s="37"/>
      <c r="G97" s="45"/>
      <c r="H97" s="37"/>
      <c r="I97" s="45"/>
    </row>
    <row r="98" spans="1:9" s="36" customFormat="1" ht="20.25">
      <c r="A98" s="44" t="s">
        <v>508</v>
      </c>
      <c r="B98" s="37"/>
      <c r="C98" s="45"/>
      <c r="D98" s="37"/>
      <c r="E98" s="45"/>
      <c r="F98" s="37"/>
      <c r="G98" s="45"/>
      <c r="H98" s="37"/>
      <c r="I98" s="45"/>
    </row>
    <row r="99" spans="1:9" s="36" customFormat="1" ht="20.25">
      <c r="A99" s="44" t="s">
        <v>509</v>
      </c>
      <c r="B99" s="37" t="s">
        <v>654</v>
      </c>
      <c r="C99" s="45" t="s">
        <v>654</v>
      </c>
      <c r="D99" s="37">
        <v>2</v>
      </c>
      <c r="E99" s="45">
        <v>80000</v>
      </c>
      <c r="F99" s="37">
        <v>2</v>
      </c>
      <c r="G99" s="45">
        <v>80000</v>
      </c>
      <c r="H99" s="37">
        <f>SUM(B99,D99,F99)</f>
        <v>4</v>
      </c>
      <c r="I99" s="45">
        <f>SUM(C99,E99,G99)</f>
        <v>160000</v>
      </c>
    </row>
    <row r="100" spans="1:9" s="36" customFormat="1" ht="20.25">
      <c r="A100" s="44" t="s">
        <v>510</v>
      </c>
      <c r="B100" s="37"/>
      <c r="C100" s="45"/>
      <c r="D100" s="37"/>
      <c r="E100" s="45"/>
      <c r="F100" s="37"/>
      <c r="G100" s="45"/>
      <c r="H100" s="37"/>
      <c r="I100" s="45"/>
    </row>
    <row r="101" spans="1:9" s="36" customFormat="1" ht="20.25">
      <c r="A101" s="44" t="s">
        <v>511</v>
      </c>
      <c r="B101" s="37">
        <v>3</v>
      </c>
      <c r="C101" s="45">
        <v>300000</v>
      </c>
      <c r="D101" s="37">
        <v>3</v>
      </c>
      <c r="E101" s="45">
        <v>300000</v>
      </c>
      <c r="F101" s="37">
        <v>3</v>
      </c>
      <c r="G101" s="45">
        <v>300000</v>
      </c>
      <c r="H101" s="37">
        <f>SUM(B101,D101,F101)</f>
        <v>9</v>
      </c>
      <c r="I101" s="45">
        <f>SUM(C101,E101,G101)</f>
        <v>900000</v>
      </c>
    </row>
    <row r="102" spans="1:9" s="36" customFormat="1" ht="20.25">
      <c r="A102" s="46" t="s">
        <v>512</v>
      </c>
      <c r="B102" s="47"/>
      <c r="C102" s="46"/>
      <c r="D102" s="47"/>
      <c r="E102" s="46"/>
      <c r="F102" s="47"/>
      <c r="G102" s="46"/>
      <c r="H102" s="47"/>
      <c r="I102" s="46"/>
    </row>
    <row r="103" spans="1:9" s="36" customFormat="1" ht="20.25">
      <c r="A103" s="48" t="s">
        <v>381</v>
      </c>
      <c r="B103" s="48">
        <f>SUM(B89:B102)</f>
        <v>10</v>
      </c>
      <c r="C103" s="48">
        <f aca="true" t="shared" si="7" ref="C103:H103">SUM(C89:C102)</f>
        <v>5210585</v>
      </c>
      <c r="D103" s="48">
        <f t="shared" si="7"/>
        <v>15</v>
      </c>
      <c r="E103" s="48">
        <f t="shared" si="7"/>
        <v>10418496</v>
      </c>
      <c r="F103" s="48">
        <f t="shared" si="7"/>
        <v>13</v>
      </c>
      <c r="G103" s="48">
        <f t="shared" si="7"/>
        <v>5401407</v>
      </c>
      <c r="H103" s="48">
        <f t="shared" si="7"/>
        <v>38</v>
      </c>
      <c r="I103" s="48">
        <f>SUM(I89:I102)</f>
        <v>21030488</v>
      </c>
    </row>
    <row r="104" spans="1:9" s="36" customFormat="1" ht="20.25">
      <c r="A104" s="290" t="s">
        <v>444</v>
      </c>
      <c r="B104" s="290">
        <f aca="true" t="shared" si="8" ref="B104:I104">SUM(B18,B26,B44,B51,B72,B103)</f>
        <v>95</v>
      </c>
      <c r="C104" s="290">
        <f t="shared" si="8"/>
        <v>39061285</v>
      </c>
      <c r="D104" s="290">
        <f t="shared" si="8"/>
        <v>194</v>
      </c>
      <c r="E104" s="290">
        <f t="shared" si="8"/>
        <v>77149796</v>
      </c>
      <c r="F104" s="290">
        <f t="shared" si="8"/>
        <v>225</v>
      </c>
      <c r="G104" s="290">
        <f t="shared" si="8"/>
        <v>75540757</v>
      </c>
      <c r="H104" s="290">
        <f t="shared" si="8"/>
        <v>524</v>
      </c>
      <c r="I104" s="290">
        <f t="shared" si="8"/>
        <v>191751838</v>
      </c>
    </row>
    <row r="105" spans="1:9" s="36" customFormat="1" ht="20.25" customHeight="1">
      <c r="A105" s="291"/>
      <c r="B105" s="291"/>
      <c r="C105" s="291"/>
      <c r="D105" s="291"/>
      <c r="E105" s="291"/>
      <c r="F105" s="291"/>
      <c r="G105" s="291"/>
      <c r="H105" s="291"/>
      <c r="I105" s="291"/>
    </row>
    <row r="106" spans="1:9" s="36" customFormat="1" ht="20.25">
      <c r="A106" s="292"/>
      <c r="B106" s="292"/>
      <c r="C106" s="292"/>
      <c r="D106" s="292"/>
      <c r="E106" s="292"/>
      <c r="F106" s="292"/>
      <c r="G106" s="292"/>
      <c r="H106" s="292"/>
      <c r="I106" s="292"/>
    </row>
    <row r="107" s="36" customFormat="1" ht="20.25"/>
    <row r="108" s="36" customFormat="1" ht="20.25"/>
    <row r="109" s="36" customFormat="1" ht="20.25"/>
    <row r="110" s="36" customFormat="1" ht="20.25"/>
    <row r="111" s="36" customFormat="1" ht="20.25"/>
    <row r="112" s="36" customFormat="1" ht="20.25"/>
    <row r="113" s="36" customFormat="1" ht="20.25"/>
    <row r="114" s="36" customFormat="1" ht="20.25"/>
    <row r="115" s="36" customFormat="1" ht="20.25"/>
    <row r="116" s="36" customFormat="1" ht="20.25"/>
    <row r="117" s="36" customFormat="1" ht="20.25"/>
    <row r="118" s="36" customFormat="1" ht="20.25"/>
    <row r="119" s="36" customFormat="1" ht="20.25"/>
    <row r="120" s="36" customFormat="1" ht="20.25"/>
    <row r="121" s="36" customFormat="1" ht="20.25"/>
    <row r="122" s="36" customFormat="1" ht="20.25"/>
    <row r="123" s="36" customFormat="1" ht="20.25"/>
    <row r="124" s="36" customFormat="1" ht="20.2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6" customFormat="1" ht="20.25"/>
    <row r="136" s="36" customFormat="1" ht="20.25"/>
    <row r="137" s="36" customFormat="1" ht="20.25"/>
    <row r="138" s="36" customFormat="1" ht="20.25"/>
    <row r="139" s="36" customFormat="1" ht="20.25"/>
    <row r="140" s="36" customFormat="1" ht="20.25"/>
    <row r="141" s="36" customFormat="1" ht="20.25"/>
    <row r="142" s="36" customFormat="1" ht="20.25"/>
    <row r="143" s="36" customFormat="1" ht="20.25"/>
    <row r="144" s="36" customFormat="1" ht="20.25"/>
    <row r="145" s="36" customFormat="1" ht="20.25"/>
    <row r="146" s="36" customFormat="1" ht="20.25"/>
    <row r="147" s="36" customFormat="1" ht="20.25"/>
    <row r="148" s="36" customFormat="1" ht="20.25"/>
    <row r="149" s="36" customFormat="1" ht="20.25"/>
    <row r="150" s="36" customFormat="1" ht="20.25"/>
    <row r="151" s="36" customFormat="1" ht="20.25"/>
    <row r="152" s="36" customFormat="1" ht="20.25"/>
    <row r="153" s="36" customFormat="1" ht="20.25"/>
    <row r="154" s="36" customFormat="1" ht="20.25"/>
    <row r="155" s="36" customFormat="1" ht="20.25"/>
    <row r="156" s="36" customFormat="1" ht="20.25"/>
    <row r="157" s="36" customFormat="1" ht="20.25"/>
    <row r="158" s="36" customFormat="1" ht="20.25"/>
    <row r="159" s="36" customFormat="1" ht="20.25"/>
    <row r="160" s="36" customFormat="1" ht="20.25"/>
    <row r="161" s="36" customFormat="1" ht="20.25"/>
    <row r="162" s="36" customFormat="1" ht="20.25"/>
    <row r="163" s="36" customFormat="1" ht="20.25"/>
    <row r="164" s="36" customFormat="1" ht="20.25"/>
    <row r="165" s="36" customFormat="1" ht="20.25"/>
    <row r="166" s="36" customFormat="1" ht="20.25"/>
    <row r="167" s="36" customFormat="1" ht="20.25"/>
    <row r="168" s="36" customFormat="1" ht="20.25"/>
    <row r="169" s="36" customFormat="1" ht="20.25"/>
    <row r="170" s="36" customFormat="1" ht="20.25"/>
    <row r="171" s="36" customFormat="1" ht="20.25"/>
    <row r="172" s="36" customFormat="1" ht="20.25"/>
    <row r="173" s="36" customFormat="1" ht="20.25"/>
    <row r="174" s="36" customFormat="1" ht="20.25"/>
    <row r="175" s="36" customFormat="1" ht="20.25"/>
    <row r="176" s="36" customFormat="1" ht="20.25"/>
    <row r="177" s="36" customFormat="1" ht="20.25"/>
    <row r="178" s="36" customFormat="1" ht="20.25"/>
    <row r="179" s="36" customFormat="1" ht="20.25"/>
    <row r="180" s="36" customFormat="1" ht="20.25"/>
    <row r="181" s="36" customFormat="1" ht="20.25"/>
    <row r="182" s="36" customFormat="1" ht="20.25"/>
    <row r="183" s="36" customFormat="1" ht="20.25"/>
    <row r="184" s="36" customFormat="1" ht="20.25"/>
    <row r="185" s="36" customFormat="1" ht="20.25"/>
    <row r="186" s="36" customFormat="1" ht="20.25"/>
    <row r="187" s="36" customFormat="1" ht="20.25"/>
    <row r="188" s="36" customFormat="1" ht="20.25"/>
    <row r="189" s="36" customFormat="1" ht="20.25"/>
    <row r="190" s="36" customFormat="1" ht="20.25"/>
    <row r="191" s="36" customFormat="1" ht="20.25"/>
    <row r="192" s="36" customFormat="1" ht="20.25"/>
    <row r="193" s="36" customFormat="1" ht="20.25"/>
    <row r="194" s="36" customFormat="1" ht="20.25"/>
    <row r="195" s="36" customFormat="1" ht="20.25"/>
    <row r="196" s="36" customFormat="1" ht="20.25"/>
    <row r="197" s="36" customFormat="1" ht="20.25"/>
    <row r="198" s="36" customFormat="1" ht="20.25"/>
    <row r="199" s="36" customFormat="1" ht="20.25"/>
    <row r="200" s="36" customFormat="1" ht="20.25"/>
    <row r="201" s="36" customFormat="1" ht="20.25"/>
    <row r="202" s="36" customFormat="1" ht="20.25"/>
    <row r="203" s="36" customFormat="1" ht="20.25"/>
    <row r="204" s="36" customFormat="1" ht="20.25"/>
    <row r="205" s="36" customFormat="1" ht="20.25"/>
    <row r="206" s="36" customFormat="1" ht="20.25"/>
    <row r="207" s="36" customFormat="1" ht="20.25"/>
    <row r="208" s="36" customFormat="1" ht="20.25"/>
    <row r="209" s="36" customFormat="1" ht="20.25"/>
    <row r="210" s="36" customFormat="1" ht="20.25"/>
    <row r="211" s="36" customFormat="1" ht="20.25"/>
    <row r="212" s="36" customFormat="1" ht="20.25"/>
    <row r="213" s="36" customFormat="1" ht="20.25"/>
    <row r="214" s="36" customFormat="1" ht="20.25"/>
    <row r="215" s="36" customFormat="1" ht="20.25"/>
    <row r="216" s="36" customFormat="1" ht="20.25"/>
    <row r="217" s="36" customFormat="1" ht="20.25"/>
    <row r="218" s="36" customFormat="1" ht="20.25"/>
    <row r="219" s="36" customFormat="1" ht="20.25"/>
    <row r="220" s="36" customFormat="1" ht="20.25"/>
    <row r="221" s="36" customFormat="1" ht="20.25"/>
    <row r="222" s="36" customFormat="1" ht="20.25"/>
    <row r="223" s="36" customFormat="1" ht="20.25"/>
    <row r="224" s="36" customFormat="1" ht="20.25"/>
    <row r="225" s="36" customFormat="1" ht="20.25"/>
  </sheetData>
  <sheetProtection/>
  <mergeCells count="50">
    <mergeCell ref="A80:I80"/>
    <mergeCell ref="A81:I81"/>
    <mergeCell ref="D83:E83"/>
    <mergeCell ref="B83:C83"/>
    <mergeCell ref="A82:I82"/>
    <mergeCell ref="A83:A85"/>
    <mergeCell ref="H83:I83"/>
    <mergeCell ref="F83:G83"/>
    <mergeCell ref="H84:H85"/>
    <mergeCell ref="F84:F85"/>
    <mergeCell ref="D84:D85"/>
    <mergeCell ref="B84:B85"/>
    <mergeCell ref="A58:I58"/>
    <mergeCell ref="A59:A61"/>
    <mergeCell ref="H59:I59"/>
    <mergeCell ref="F59:G59"/>
    <mergeCell ref="D59:E59"/>
    <mergeCell ref="B59:C59"/>
    <mergeCell ref="H60:H61"/>
    <mergeCell ref="F60:F61"/>
    <mergeCell ref="D60:D61"/>
    <mergeCell ref="B60:B61"/>
    <mergeCell ref="A56:I56"/>
    <mergeCell ref="A57:I57"/>
    <mergeCell ref="A30:I30"/>
    <mergeCell ref="A31:I31"/>
    <mergeCell ref="A32:I32"/>
    <mergeCell ref="A33:A35"/>
    <mergeCell ref="H33:I33"/>
    <mergeCell ref="F33:G33"/>
    <mergeCell ref="B10:B11"/>
    <mergeCell ref="D10:D11"/>
    <mergeCell ref="F10:F11"/>
    <mergeCell ref="H10:H11"/>
    <mergeCell ref="D34:D35"/>
    <mergeCell ref="B34:B35"/>
    <mergeCell ref="D33:E33"/>
    <mergeCell ref="B33:C33"/>
    <mergeCell ref="H34:H35"/>
    <mergeCell ref="F34:F35"/>
    <mergeCell ref="A4:I4"/>
    <mergeCell ref="A5:I5"/>
    <mergeCell ref="A6:I6"/>
    <mergeCell ref="A7:I7"/>
    <mergeCell ref="A8:I8"/>
    <mergeCell ref="B9:C9"/>
    <mergeCell ref="D9:E9"/>
    <mergeCell ref="F9:G9"/>
    <mergeCell ref="H9:I9"/>
    <mergeCell ref="A9:A11"/>
  </mergeCells>
  <printOptions/>
  <pageMargins left="0.1968503937007874" right="0.1968503937007874" top="0.1968503937007874" bottom="0.7874015748031497" header="0.1968503937007874" footer="0.3541666666666667"/>
  <pageSetup firstPageNumber="38" useFirstPageNumber="1" horizontalDpi="600" verticalDpi="600" orientation="landscape" paperSize="9" r:id="rId1"/>
  <headerFooter alignWithMargins="0">
    <oddHeader>&amp;R&amp;"TH SarabunIT๙,ธรรมดา"ผ.01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K51"/>
  <sheetViews>
    <sheetView view="pageLayout" zoomScale="110" zoomScaleNormal="120" zoomScalePageLayoutView="110" workbookViewId="0" topLeftCell="A40">
      <selection activeCell="C44" sqref="C44:C46"/>
    </sheetView>
  </sheetViews>
  <sheetFormatPr defaultColWidth="9.140625" defaultRowHeight="23.25"/>
  <cols>
    <col min="1" max="1" width="4.57421875" style="20" customWidth="1"/>
    <col min="2" max="2" width="31.140625" style="20" customWidth="1"/>
    <col min="3" max="3" width="20.8515625" style="20" bestFit="1" customWidth="1"/>
    <col min="4" max="4" width="17.140625" style="20" customWidth="1"/>
    <col min="5" max="5" width="11.140625" style="120" customWidth="1"/>
    <col min="6" max="6" width="0.85546875" style="120" customWidth="1"/>
    <col min="7" max="8" width="11.140625" style="20" customWidth="1"/>
    <col min="9" max="9" width="13.28125" style="547" customWidth="1"/>
    <col min="10" max="10" width="19.421875" style="20" customWidth="1"/>
    <col min="11" max="11" width="12.140625" style="20" customWidth="1"/>
    <col min="12" max="16384" width="9.140625" style="20" customWidth="1"/>
  </cols>
  <sheetData>
    <row r="1" spans="1:11" s="49" customFormat="1" ht="18.75">
      <c r="A1" s="611" t="s">
        <v>375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1" s="49" customFormat="1" ht="18.75">
      <c r="A2" s="611" t="s">
        <v>1471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s="49" customFormat="1" ht="18.75">
      <c r="A3" s="611" t="s">
        <v>377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</row>
    <row r="4" spans="1:11" s="5" customFormat="1" ht="18.75">
      <c r="A4" s="613" t="s">
        <v>1389</v>
      </c>
      <c r="B4" s="613"/>
      <c r="C4" s="50"/>
      <c r="D4" s="51"/>
      <c r="E4" s="51"/>
      <c r="F4" s="51"/>
      <c r="G4" s="51"/>
      <c r="H4" s="51"/>
      <c r="I4" s="51"/>
      <c r="J4" s="51"/>
      <c r="K4" s="51"/>
    </row>
    <row r="5" spans="1:11" s="5" customFormat="1" ht="18.75">
      <c r="A5" s="613" t="s">
        <v>2125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</row>
    <row r="6" spans="1:9" s="5" customFormat="1" ht="18.75">
      <c r="A6" s="5" t="s">
        <v>418</v>
      </c>
      <c r="E6" s="51"/>
      <c r="F6" s="51"/>
      <c r="I6" s="52"/>
    </row>
    <row r="7" spans="1:9" s="5" customFormat="1" ht="18.75">
      <c r="A7" s="5" t="s">
        <v>497</v>
      </c>
      <c r="E7" s="51"/>
      <c r="F7" s="51"/>
      <c r="I7" s="52"/>
    </row>
    <row r="8" spans="1:11" s="5" customFormat="1" ht="18.75">
      <c r="A8" s="614" t="s">
        <v>382</v>
      </c>
      <c r="B8" s="614" t="s">
        <v>376</v>
      </c>
      <c r="C8" s="615" t="s">
        <v>383</v>
      </c>
      <c r="D8" s="2" t="s">
        <v>384</v>
      </c>
      <c r="E8" s="616" t="s">
        <v>1386</v>
      </c>
      <c r="F8" s="616"/>
      <c r="G8" s="616"/>
      <c r="H8" s="617"/>
      <c r="I8" s="3" t="s">
        <v>1387</v>
      </c>
      <c r="J8" s="2" t="s">
        <v>385</v>
      </c>
      <c r="K8" s="2" t="s">
        <v>386</v>
      </c>
    </row>
    <row r="9" spans="1:11" s="5" customFormat="1" ht="18.75">
      <c r="A9" s="614"/>
      <c r="B9" s="614"/>
      <c r="C9" s="615"/>
      <c r="D9" s="6" t="s">
        <v>447</v>
      </c>
      <c r="E9" s="7">
        <v>2559</v>
      </c>
      <c r="F9" s="305"/>
      <c r="G9" s="7">
        <v>2560</v>
      </c>
      <c r="H9" s="2">
        <v>2561</v>
      </c>
      <c r="I9" s="8" t="s">
        <v>1388</v>
      </c>
      <c r="J9" s="9"/>
      <c r="K9" s="9" t="s">
        <v>387</v>
      </c>
    </row>
    <row r="10" spans="1:11" s="5" customFormat="1" ht="18.75">
      <c r="A10" s="614"/>
      <c r="B10" s="614"/>
      <c r="C10" s="615"/>
      <c r="D10" s="10"/>
      <c r="E10" s="11" t="s">
        <v>404</v>
      </c>
      <c r="F10" s="319"/>
      <c r="G10" s="11" t="s">
        <v>404</v>
      </c>
      <c r="H10" s="12" t="s">
        <v>404</v>
      </c>
      <c r="I10" s="13"/>
      <c r="J10" s="14"/>
      <c r="K10" s="12"/>
    </row>
    <row r="11" spans="1:11" ht="18.75">
      <c r="A11" s="72" t="s">
        <v>4</v>
      </c>
      <c r="B11" s="59" t="s">
        <v>737</v>
      </c>
      <c r="C11" s="16" t="s">
        <v>738</v>
      </c>
      <c r="D11" s="73" t="s">
        <v>791</v>
      </c>
      <c r="E11" s="17"/>
      <c r="F11" s="313"/>
      <c r="G11" s="68">
        <v>50000</v>
      </c>
      <c r="H11" s="17">
        <v>50000</v>
      </c>
      <c r="I11" s="548" t="s">
        <v>1835</v>
      </c>
      <c r="J11" s="160" t="s">
        <v>739</v>
      </c>
      <c r="K11" s="15" t="s">
        <v>1062</v>
      </c>
    </row>
    <row r="12" spans="1:11" ht="18.75">
      <c r="A12" s="74"/>
      <c r="B12" s="28"/>
      <c r="C12" s="22" t="s">
        <v>524</v>
      </c>
      <c r="D12" s="64" t="s">
        <v>792</v>
      </c>
      <c r="E12" s="83"/>
      <c r="F12" s="315"/>
      <c r="G12" s="97" t="s">
        <v>451</v>
      </c>
      <c r="H12" s="83" t="s">
        <v>451</v>
      </c>
      <c r="I12" s="549" t="s">
        <v>1894</v>
      </c>
      <c r="J12" s="159" t="s">
        <v>740</v>
      </c>
      <c r="K12" s="21"/>
    </row>
    <row r="13" spans="1:11" ht="18.75">
      <c r="A13" s="74"/>
      <c r="B13" s="28"/>
      <c r="C13" s="22"/>
      <c r="D13" s="64"/>
      <c r="E13" s="83"/>
      <c r="F13" s="315"/>
      <c r="G13" s="97"/>
      <c r="H13" s="83"/>
      <c r="I13" s="549" t="s">
        <v>1895</v>
      </c>
      <c r="J13" s="159"/>
      <c r="K13" s="21"/>
    </row>
    <row r="14" spans="1:11" ht="18.75">
      <c r="A14" s="149"/>
      <c r="B14" s="57"/>
      <c r="C14" s="30"/>
      <c r="D14" s="224"/>
      <c r="E14" s="70"/>
      <c r="F14" s="307"/>
      <c r="G14" s="71"/>
      <c r="H14" s="70"/>
      <c r="I14" s="142" t="s">
        <v>376</v>
      </c>
      <c r="J14" s="161"/>
      <c r="K14" s="30"/>
    </row>
    <row r="15" spans="1:11" ht="18.75">
      <c r="A15" s="72" t="s">
        <v>297</v>
      </c>
      <c r="B15" s="59" t="s">
        <v>954</v>
      </c>
      <c r="C15" s="16" t="s">
        <v>774</v>
      </c>
      <c r="D15" s="73" t="s">
        <v>466</v>
      </c>
      <c r="E15" s="17"/>
      <c r="F15" s="313"/>
      <c r="G15" s="68">
        <v>80000</v>
      </c>
      <c r="H15" s="17">
        <v>80000</v>
      </c>
      <c r="I15" s="548" t="s">
        <v>1835</v>
      </c>
      <c r="J15" s="160" t="s">
        <v>776</v>
      </c>
      <c r="K15" s="15"/>
    </row>
    <row r="16" spans="1:11" ht="18.75">
      <c r="A16" s="74"/>
      <c r="B16" s="28"/>
      <c r="C16" s="22" t="s">
        <v>775</v>
      </c>
      <c r="D16" s="64" t="s">
        <v>778</v>
      </c>
      <c r="E16" s="83"/>
      <c r="F16" s="315"/>
      <c r="G16" s="97" t="s">
        <v>451</v>
      </c>
      <c r="H16" s="83" t="s">
        <v>451</v>
      </c>
      <c r="I16" s="549" t="s">
        <v>1896</v>
      </c>
      <c r="J16" s="159"/>
      <c r="K16" s="21"/>
    </row>
    <row r="17" spans="1:11" ht="18.75">
      <c r="A17" s="74"/>
      <c r="B17" s="28"/>
      <c r="C17" s="22"/>
      <c r="D17" s="64"/>
      <c r="E17" s="83"/>
      <c r="F17" s="315"/>
      <c r="G17" s="97"/>
      <c r="H17" s="83"/>
      <c r="I17" s="549" t="s">
        <v>1897</v>
      </c>
      <c r="J17" s="159"/>
      <c r="K17" s="21"/>
    </row>
    <row r="18" spans="1:11" ht="18.75">
      <c r="A18" s="149"/>
      <c r="B18" s="57"/>
      <c r="C18" s="30"/>
      <c r="D18" s="69"/>
      <c r="E18" s="70"/>
      <c r="F18" s="307"/>
      <c r="G18" s="71"/>
      <c r="H18" s="70"/>
      <c r="I18" s="142" t="s">
        <v>1829</v>
      </c>
      <c r="J18" s="161" t="s">
        <v>777</v>
      </c>
      <c r="K18" s="30"/>
    </row>
    <row r="19" spans="1:11" ht="18.75">
      <c r="A19" s="72" t="s">
        <v>336</v>
      </c>
      <c r="B19" s="59" t="s">
        <v>1007</v>
      </c>
      <c r="C19" s="16" t="s">
        <v>1891</v>
      </c>
      <c r="D19" s="73" t="s">
        <v>466</v>
      </c>
      <c r="E19" s="17"/>
      <c r="F19" s="313"/>
      <c r="G19" s="68">
        <v>50000</v>
      </c>
      <c r="H19" s="17"/>
      <c r="I19" s="548" t="s">
        <v>1835</v>
      </c>
      <c r="J19" s="19" t="s">
        <v>573</v>
      </c>
      <c r="K19" s="15" t="s">
        <v>1062</v>
      </c>
    </row>
    <row r="20" spans="1:11" ht="18.75">
      <c r="A20" s="74"/>
      <c r="B20" s="84"/>
      <c r="C20" s="22" t="s">
        <v>1892</v>
      </c>
      <c r="D20" s="28"/>
      <c r="E20" s="54"/>
      <c r="F20" s="306"/>
      <c r="G20" s="75" t="s">
        <v>451</v>
      </c>
      <c r="H20" s="54"/>
      <c r="I20" s="549" t="s">
        <v>1856</v>
      </c>
      <c r="J20" s="27" t="s">
        <v>574</v>
      </c>
      <c r="K20" s="22"/>
    </row>
    <row r="21" spans="1:11" ht="18.75">
      <c r="A21" s="74"/>
      <c r="B21" s="84"/>
      <c r="C21" s="22"/>
      <c r="D21" s="28"/>
      <c r="E21" s="54"/>
      <c r="F21" s="306"/>
      <c r="G21" s="64"/>
      <c r="H21" s="54"/>
      <c r="I21" s="549" t="s">
        <v>1898</v>
      </c>
      <c r="J21" s="27" t="s">
        <v>575</v>
      </c>
      <c r="K21" s="22"/>
    </row>
    <row r="22" spans="1:11" ht="18.75">
      <c r="A22" s="76"/>
      <c r="B22" s="57"/>
      <c r="C22" s="30"/>
      <c r="D22" s="57"/>
      <c r="E22" s="70"/>
      <c r="F22" s="307"/>
      <c r="G22" s="57"/>
      <c r="H22" s="32"/>
      <c r="I22" s="142" t="s">
        <v>1829</v>
      </c>
      <c r="J22" s="35"/>
      <c r="K22" s="30"/>
    </row>
    <row r="23" spans="1:11" ht="18.75">
      <c r="A23" s="72" t="s">
        <v>761</v>
      </c>
      <c r="B23" s="59" t="s">
        <v>225</v>
      </c>
      <c r="C23" s="16" t="s">
        <v>250</v>
      </c>
      <c r="D23" s="73" t="s">
        <v>469</v>
      </c>
      <c r="E23" s="17">
        <v>15000</v>
      </c>
      <c r="F23" s="313"/>
      <c r="G23" s="68">
        <v>15000</v>
      </c>
      <c r="H23" s="17">
        <v>15000</v>
      </c>
      <c r="I23" s="548" t="s">
        <v>1835</v>
      </c>
      <c r="J23" s="160" t="s">
        <v>252</v>
      </c>
      <c r="K23" s="15" t="s">
        <v>1062</v>
      </c>
    </row>
    <row r="24" spans="1:11" ht="18.75">
      <c r="A24" s="74"/>
      <c r="B24" s="28"/>
      <c r="C24" s="22" t="s">
        <v>251</v>
      </c>
      <c r="D24" s="64"/>
      <c r="E24" s="83" t="s">
        <v>451</v>
      </c>
      <c r="F24" s="315"/>
      <c r="G24" s="97" t="s">
        <v>451</v>
      </c>
      <c r="H24" s="83" t="s">
        <v>451</v>
      </c>
      <c r="I24" s="549" t="s">
        <v>1856</v>
      </c>
      <c r="J24" s="159" t="s">
        <v>253</v>
      </c>
      <c r="K24" s="21"/>
    </row>
    <row r="25" spans="1:11" ht="18.75">
      <c r="A25" s="74"/>
      <c r="B25" s="28"/>
      <c r="C25" s="22"/>
      <c r="D25" s="64"/>
      <c r="E25" s="83"/>
      <c r="F25" s="315"/>
      <c r="G25" s="97"/>
      <c r="H25" s="83"/>
      <c r="I25" s="549" t="s">
        <v>1898</v>
      </c>
      <c r="J25" s="159"/>
      <c r="K25" s="21"/>
    </row>
    <row r="26" spans="1:11" ht="18.75">
      <c r="A26" s="149"/>
      <c r="B26" s="57"/>
      <c r="C26" s="30"/>
      <c r="D26" s="224"/>
      <c r="E26" s="70"/>
      <c r="F26" s="307"/>
      <c r="G26" s="71"/>
      <c r="H26" s="70"/>
      <c r="I26" s="191" t="s">
        <v>1829</v>
      </c>
      <c r="J26" s="161"/>
      <c r="K26" s="30"/>
    </row>
    <row r="27" spans="1:11" ht="18.75">
      <c r="A27" s="72" t="s">
        <v>684</v>
      </c>
      <c r="B27" s="59" t="s">
        <v>226</v>
      </c>
      <c r="C27" s="16" t="s">
        <v>254</v>
      </c>
      <c r="D27" s="73" t="s">
        <v>466</v>
      </c>
      <c r="E27" s="17">
        <v>120000</v>
      </c>
      <c r="F27" s="313"/>
      <c r="G27" s="68">
        <v>120000</v>
      </c>
      <c r="H27" s="17">
        <v>120000</v>
      </c>
      <c r="I27" s="548" t="s">
        <v>1835</v>
      </c>
      <c r="J27" s="160" t="s">
        <v>256</v>
      </c>
      <c r="K27" s="15" t="s">
        <v>1062</v>
      </c>
    </row>
    <row r="28" spans="1:11" ht="18.75">
      <c r="A28" s="74"/>
      <c r="B28" s="28"/>
      <c r="C28" s="22" t="s">
        <v>255</v>
      </c>
      <c r="D28" s="64"/>
      <c r="E28" s="83" t="s">
        <v>451</v>
      </c>
      <c r="F28" s="315"/>
      <c r="G28" s="97" t="s">
        <v>451</v>
      </c>
      <c r="H28" s="83" t="s">
        <v>451</v>
      </c>
      <c r="I28" s="549" t="s">
        <v>1894</v>
      </c>
      <c r="J28" s="159" t="s">
        <v>257</v>
      </c>
      <c r="K28" s="21"/>
    </row>
    <row r="29" spans="1:11" ht="18.75">
      <c r="A29" s="74"/>
      <c r="B29" s="28"/>
      <c r="C29" s="22"/>
      <c r="D29" s="64"/>
      <c r="E29" s="83"/>
      <c r="F29" s="315"/>
      <c r="G29" s="97"/>
      <c r="H29" s="83"/>
      <c r="I29" s="549" t="s">
        <v>1895</v>
      </c>
      <c r="J29" s="159"/>
      <c r="K29" s="21"/>
    </row>
    <row r="30" spans="1:11" ht="18.75">
      <c r="A30" s="149"/>
      <c r="B30" s="57"/>
      <c r="C30" s="30"/>
      <c r="D30" s="224"/>
      <c r="E30" s="70"/>
      <c r="F30" s="307"/>
      <c r="G30" s="71"/>
      <c r="H30" s="70"/>
      <c r="I30" s="142" t="s">
        <v>376</v>
      </c>
      <c r="J30" s="161"/>
      <c r="K30" s="30"/>
    </row>
    <row r="31" spans="1:11" ht="18.75">
      <c r="A31" s="72" t="s">
        <v>5</v>
      </c>
      <c r="B31" s="59" t="s">
        <v>227</v>
      </c>
      <c r="C31" s="16" t="s">
        <v>258</v>
      </c>
      <c r="D31" s="73" t="s">
        <v>466</v>
      </c>
      <c r="E31" s="17">
        <v>20000</v>
      </c>
      <c r="F31" s="313"/>
      <c r="G31" s="68">
        <v>20000</v>
      </c>
      <c r="H31" s="17">
        <v>20000</v>
      </c>
      <c r="I31" s="548" t="s">
        <v>1835</v>
      </c>
      <c r="J31" s="160" t="s">
        <v>260</v>
      </c>
      <c r="K31" s="15" t="s">
        <v>1062</v>
      </c>
    </row>
    <row r="32" spans="1:11" ht="18.75">
      <c r="A32" s="74"/>
      <c r="B32" s="28" t="s">
        <v>377</v>
      </c>
      <c r="C32" s="22" t="s">
        <v>259</v>
      </c>
      <c r="D32" s="64"/>
      <c r="E32" s="83" t="s">
        <v>451</v>
      </c>
      <c r="F32" s="315"/>
      <c r="G32" s="97" t="s">
        <v>451</v>
      </c>
      <c r="H32" s="83" t="s">
        <v>451</v>
      </c>
      <c r="I32" s="549" t="s">
        <v>1896</v>
      </c>
      <c r="J32" s="159" t="s">
        <v>640</v>
      </c>
      <c r="K32" s="21"/>
    </row>
    <row r="33" spans="1:11" ht="18.75">
      <c r="A33" s="74"/>
      <c r="B33" s="28"/>
      <c r="C33" s="22"/>
      <c r="D33" s="64"/>
      <c r="E33" s="83"/>
      <c r="F33" s="315"/>
      <c r="G33" s="97"/>
      <c r="H33" s="83"/>
      <c r="I33" s="549" t="s">
        <v>1899</v>
      </c>
      <c r="J33" s="159"/>
      <c r="K33" s="21"/>
    </row>
    <row r="34" spans="1:11" ht="18.75">
      <c r="A34" s="149"/>
      <c r="B34" s="57"/>
      <c r="C34" s="30"/>
      <c r="D34" s="224"/>
      <c r="E34" s="70"/>
      <c r="F34" s="307"/>
      <c r="G34" s="71"/>
      <c r="H34" s="70"/>
      <c r="I34" s="191" t="s">
        <v>1900</v>
      </c>
      <c r="J34" s="161"/>
      <c r="K34" s="30"/>
    </row>
    <row r="35" spans="1:11" ht="18.75">
      <c r="A35" s="72" t="s">
        <v>266</v>
      </c>
      <c r="B35" s="59" t="s">
        <v>228</v>
      </c>
      <c r="C35" s="16" t="s">
        <v>261</v>
      </c>
      <c r="D35" s="73" t="s">
        <v>466</v>
      </c>
      <c r="E35" s="17">
        <v>20000</v>
      </c>
      <c r="F35" s="313"/>
      <c r="G35" s="68">
        <v>20000</v>
      </c>
      <c r="H35" s="17">
        <v>20000</v>
      </c>
      <c r="I35" s="548" t="s">
        <v>1835</v>
      </c>
      <c r="J35" s="19" t="s">
        <v>264</v>
      </c>
      <c r="K35" s="15" t="s">
        <v>1062</v>
      </c>
    </row>
    <row r="36" spans="1:11" ht="18.75">
      <c r="A36" s="74"/>
      <c r="B36" s="84"/>
      <c r="C36" s="22" t="s">
        <v>262</v>
      </c>
      <c r="D36" s="28"/>
      <c r="E36" s="54" t="s">
        <v>451</v>
      </c>
      <c r="F36" s="306"/>
      <c r="G36" s="75" t="s">
        <v>451</v>
      </c>
      <c r="H36" s="54" t="s">
        <v>451</v>
      </c>
      <c r="I36" s="549" t="s">
        <v>1896</v>
      </c>
      <c r="J36" s="27" t="s">
        <v>265</v>
      </c>
      <c r="K36" s="22"/>
    </row>
    <row r="37" spans="1:11" ht="18.75">
      <c r="A37" s="74"/>
      <c r="B37" s="84"/>
      <c r="C37" s="22" t="s">
        <v>263</v>
      </c>
      <c r="D37" s="28"/>
      <c r="E37" s="54"/>
      <c r="F37" s="306"/>
      <c r="G37" s="75"/>
      <c r="H37" s="54"/>
      <c r="I37" s="549" t="s">
        <v>1899</v>
      </c>
      <c r="J37" s="27"/>
      <c r="K37" s="22"/>
    </row>
    <row r="38" spans="1:11" ht="18.75">
      <c r="A38" s="76"/>
      <c r="B38" s="57"/>
      <c r="C38" s="30"/>
      <c r="D38" s="57"/>
      <c r="E38" s="70"/>
      <c r="F38" s="307"/>
      <c r="G38" s="71"/>
      <c r="H38" s="70"/>
      <c r="I38" s="191" t="s">
        <v>1900</v>
      </c>
      <c r="J38" s="35"/>
      <c r="K38" s="30"/>
    </row>
    <row r="39" spans="1:11" ht="18.75">
      <c r="A39" s="72" t="s">
        <v>1432</v>
      </c>
      <c r="B39" s="59" t="s">
        <v>1344</v>
      </c>
      <c r="C39" s="16" t="s">
        <v>1346</v>
      </c>
      <c r="D39" s="73" t="s">
        <v>466</v>
      </c>
      <c r="E39" s="17">
        <v>35000</v>
      </c>
      <c r="F39" s="313"/>
      <c r="G39" s="68">
        <v>35000</v>
      </c>
      <c r="H39" s="17">
        <v>35000</v>
      </c>
      <c r="I39" s="548" t="s">
        <v>1835</v>
      </c>
      <c r="J39" s="19" t="s">
        <v>1349</v>
      </c>
      <c r="K39" s="15" t="s">
        <v>1062</v>
      </c>
    </row>
    <row r="40" spans="1:11" ht="18.75">
      <c r="A40" s="74"/>
      <c r="B40" s="28" t="s">
        <v>1345</v>
      </c>
      <c r="C40" s="22" t="s">
        <v>1347</v>
      </c>
      <c r="D40" s="28"/>
      <c r="E40" s="54" t="s">
        <v>451</v>
      </c>
      <c r="F40" s="306"/>
      <c r="G40" s="75" t="s">
        <v>451</v>
      </c>
      <c r="H40" s="54" t="s">
        <v>451</v>
      </c>
      <c r="I40" s="142" t="s">
        <v>1901</v>
      </c>
      <c r="J40" s="27" t="s">
        <v>1350</v>
      </c>
      <c r="K40" s="22"/>
    </row>
    <row r="41" spans="1:11" ht="18.75">
      <c r="A41" s="74"/>
      <c r="B41" s="28"/>
      <c r="C41" s="22" t="s">
        <v>1348</v>
      </c>
      <c r="D41" s="28"/>
      <c r="E41" s="54"/>
      <c r="F41" s="306"/>
      <c r="G41" s="75"/>
      <c r="H41" s="54"/>
      <c r="I41" s="142" t="s">
        <v>1902</v>
      </c>
      <c r="J41" s="27" t="s">
        <v>869</v>
      </c>
      <c r="K41" s="22"/>
    </row>
    <row r="42" spans="1:11" ht="18.75">
      <c r="A42" s="74"/>
      <c r="B42" s="28"/>
      <c r="C42" s="22"/>
      <c r="D42" s="28"/>
      <c r="E42" s="54"/>
      <c r="F42" s="306"/>
      <c r="G42" s="75"/>
      <c r="H42" s="54"/>
      <c r="I42" s="107" t="s">
        <v>1903</v>
      </c>
      <c r="J42" s="27"/>
      <c r="K42" s="22"/>
    </row>
    <row r="43" spans="1:11" ht="18.75">
      <c r="A43" s="72" t="s">
        <v>298</v>
      </c>
      <c r="B43" s="59" t="s">
        <v>1351</v>
      </c>
      <c r="C43" s="16" t="s">
        <v>1346</v>
      </c>
      <c r="D43" s="73" t="s">
        <v>466</v>
      </c>
      <c r="E43" s="17">
        <v>30000</v>
      </c>
      <c r="F43" s="313"/>
      <c r="G43" s="68">
        <v>30000</v>
      </c>
      <c r="H43" s="17">
        <v>30000</v>
      </c>
      <c r="I43" s="548" t="s">
        <v>1835</v>
      </c>
      <c r="J43" s="19" t="s">
        <v>1349</v>
      </c>
      <c r="K43" s="15" t="s">
        <v>1062</v>
      </c>
    </row>
    <row r="44" spans="1:11" ht="18.75">
      <c r="A44" s="74"/>
      <c r="B44" s="28"/>
      <c r="C44" s="22" t="s">
        <v>1347</v>
      </c>
      <c r="D44" s="28"/>
      <c r="E44" s="54" t="s">
        <v>451</v>
      </c>
      <c r="F44" s="306"/>
      <c r="G44" s="75" t="s">
        <v>451</v>
      </c>
      <c r="H44" s="54" t="s">
        <v>451</v>
      </c>
      <c r="I44" s="142" t="s">
        <v>1901</v>
      </c>
      <c r="J44" s="27" t="s">
        <v>1350</v>
      </c>
      <c r="K44" s="22"/>
    </row>
    <row r="45" spans="1:11" ht="18.75">
      <c r="A45" s="74"/>
      <c r="B45" s="28"/>
      <c r="C45" s="22" t="s">
        <v>1348</v>
      </c>
      <c r="D45" s="28"/>
      <c r="E45" s="54"/>
      <c r="F45" s="306"/>
      <c r="G45" s="75"/>
      <c r="H45" s="54"/>
      <c r="I45" s="142" t="s">
        <v>1902</v>
      </c>
      <c r="J45" s="27" t="s">
        <v>869</v>
      </c>
      <c r="K45" s="22"/>
    </row>
    <row r="46" spans="1:11" ht="18.75">
      <c r="A46" s="74"/>
      <c r="B46" s="28"/>
      <c r="C46" s="22"/>
      <c r="D46" s="28"/>
      <c r="E46" s="54"/>
      <c r="F46" s="306"/>
      <c r="G46" s="75"/>
      <c r="H46" s="54"/>
      <c r="I46" s="107" t="s">
        <v>1903</v>
      </c>
      <c r="J46" s="27"/>
      <c r="K46" s="22"/>
    </row>
    <row r="47" spans="1:11" ht="18.75">
      <c r="A47" s="72" t="s">
        <v>971</v>
      </c>
      <c r="B47" s="59" t="s">
        <v>1352</v>
      </c>
      <c r="C47" s="16" t="s">
        <v>1353</v>
      </c>
      <c r="D47" s="73" t="s">
        <v>466</v>
      </c>
      <c r="E47" s="17">
        <v>37000</v>
      </c>
      <c r="F47" s="313"/>
      <c r="G47" s="68">
        <v>37000</v>
      </c>
      <c r="H47" s="17">
        <v>37000</v>
      </c>
      <c r="I47" s="548" t="s">
        <v>1835</v>
      </c>
      <c r="J47" s="19" t="s">
        <v>1356</v>
      </c>
      <c r="K47" s="15" t="s">
        <v>1062</v>
      </c>
    </row>
    <row r="48" spans="1:11" ht="18.75">
      <c r="A48" s="74"/>
      <c r="B48" s="28"/>
      <c r="C48" s="22" t="s">
        <v>1354</v>
      </c>
      <c r="D48" s="28"/>
      <c r="E48" s="54" t="s">
        <v>451</v>
      </c>
      <c r="F48" s="306"/>
      <c r="G48" s="75" t="s">
        <v>451</v>
      </c>
      <c r="H48" s="54" t="s">
        <v>451</v>
      </c>
      <c r="I48" s="142" t="s">
        <v>1904</v>
      </c>
      <c r="J48" s="27" t="s">
        <v>1357</v>
      </c>
      <c r="K48" s="22"/>
    </row>
    <row r="49" spans="1:11" ht="18.75">
      <c r="A49" s="76"/>
      <c r="B49" s="57"/>
      <c r="C49" s="30" t="s">
        <v>1355</v>
      </c>
      <c r="D49" s="57"/>
      <c r="E49" s="70"/>
      <c r="F49" s="307"/>
      <c r="G49" s="71"/>
      <c r="H49" s="70"/>
      <c r="I49" s="191" t="s">
        <v>1905</v>
      </c>
      <c r="J49" s="35"/>
      <c r="K49" s="30"/>
    </row>
    <row r="51" spans="5:7" ht="18.75">
      <c r="E51" s="524"/>
      <c r="G51" s="92"/>
    </row>
  </sheetData>
  <sheetProtection/>
  <mergeCells count="9">
    <mergeCell ref="A1:K1"/>
    <mergeCell ref="A2:K2"/>
    <mergeCell ref="A3:K3"/>
    <mergeCell ref="A8:A10"/>
    <mergeCell ref="B8:B10"/>
    <mergeCell ref="C8:C10"/>
    <mergeCell ref="E8:H8"/>
    <mergeCell ref="A4:B4"/>
    <mergeCell ref="A5:K5"/>
  </mergeCells>
  <printOptions/>
  <pageMargins left="0.1968503937007874" right="0.1968503937007874" top="0.984251968503937" bottom="0.5905511811023623" header="0.6692913385826772" footer="0.3937007874015748"/>
  <pageSetup firstPageNumber="93" useFirstPageNumber="1" horizontalDpi="600" verticalDpi="600" orientation="landscape" paperSize="9" r:id="rId1"/>
  <headerFooter alignWithMargins="0">
    <oddHeader>&amp;R&amp;"TH SarabunIT๙,ธรรมดา"ผ.01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N66"/>
  <sheetViews>
    <sheetView view="pageLayout" zoomScale="110" zoomScaleNormal="120" zoomScalePageLayoutView="110" workbookViewId="0" topLeftCell="A43">
      <selection activeCell="C47" sqref="C47"/>
    </sheetView>
  </sheetViews>
  <sheetFormatPr defaultColWidth="9.140625" defaultRowHeight="23.25"/>
  <cols>
    <col min="1" max="1" width="4.57421875" style="20" customWidth="1"/>
    <col min="2" max="2" width="32.28125" style="20" bestFit="1" customWidth="1"/>
    <col min="3" max="3" width="20.28125" style="20" customWidth="1"/>
    <col min="4" max="4" width="19.00390625" style="20" customWidth="1"/>
    <col min="5" max="5" width="10.140625" style="20" customWidth="1"/>
    <col min="6" max="6" width="0.85546875" style="20" customWidth="1"/>
    <col min="7" max="8" width="10.140625" style="20" customWidth="1"/>
    <col min="9" max="9" width="13.140625" style="20" customWidth="1"/>
    <col min="10" max="10" width="18.8515625" style="20" customWidth="1"/>
    <col min="11" max="11" width="13.421875" style="20" customWidth="1"/>
    <col min="12" max="16384" width="9.140625" style="20" customWidth="1"/>
  </cols>
  <sheetData>
    <row r="1" spans="1:11" s="49" customFormat="1" ht="18.75">
      <c r="A1" s="611" t="s">
        <v>375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1" s="49" customFormat="1" ht="18.75">
      <c r="A2" s="611" t="s">
        <v>1471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s="49" customFormat="1" ht="18.75">
      <c r="A3" s="611" t="s">
        <v>377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</row>
    <row r="4" spans="1:11" s="5" customFormat="1" ht="18.75">
      <c r="A4" s="613" t="s">
        <v>1389</v>
      </c>
      <c r="B4" s="613"/>
      <c r="C4" s="50"/>
      <c r="D4" s="51"/>
      <c r="E4" s="51"/>
      <c r="F4" s="51"/>
      <c r="G4" s="51"/>
      <c r="H4" s="51"/>
      <c r="I4" s="51"/>
      <c r="J4" s="51"/>
      <c r="K4" s="51"/>
    </row>
    <row r="5" spans="1:11" s="5" customFormat="1" ht="18.75">
      <c r="A5" s="613" t="s">
        <v>2125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</row>
    <row r="6" s="5" customFormat="1" ht="18.75">
      <c r="A6" s="5" t="s">
        <v>418</v>
      </c>
    </row>
    <row r="7" s="5" customFormat="1" ht="18.75">
      <c r="A7" s="5" t="s">
        <v>498</v>
      </c>
    </row>
    <row r="8" spans="1:11" s="5" customFormat="1" ht="18.75">
      <c r="A8" s="614" t="s">
        <v>382</v>
      </c>
      <c r="B8" s="614" t="s">
        <v>376</v>
      </c>
      <c r="C8" s="615" t="s">
        <v>383</v>
      </c>
      <c r="D8" s="2" t="s">
        <v>384</v>
      </c>
      <c r="E8" s="616" t="s">
        <v>1386</v>
      </c>
      <c r="F8" s="616"/>
      <c r="G8" s="616"/>
      <c r="H8" s="617"/>
      <c r="I8" s="3" t="s">
        <v>1387</v>
      </c>
      <c r="J8" s="2" t="s">
        <v>385</v>
      </c>
      <c r="K8" s="2" t="s">
        <v>386</v>
      </c>
    </row>
    <row r="9" spans="1:11" s="5" customFormat="1" ht="18.75">
      <c r="A9" s="614"/>
      <c r="B9" s="614"/>
      <c r="C9" s="615"/>
      <c r="D9" s="6" t="s">
        <v>447</v>
      </c>
      <c r="E9" s="7">
        <v>2559</v>
      </c>
      <c r="F9" s="305"/>
      <c r="G9" s="7">
        <v>2560</v>
      </c>
      <c r="H9" s="2">
        <v>2561</v>
      </c>
      <c r="I9" s="8" t="s">
        <v>1388</v>
      </c>
      <c r="J9" s="9"/>
      <c r="K9" s="9" t="s">
        <v>387</v>
      </c>
    </row>
    <row r="10" spans="1:11" s="5" customFormat="1" ht="18.75">
      <c r="A10" s="614"/>
      <c r="B10" s="614"/>
      <c r="C10" s="615"/>
      <c r="D10" s="10"/>
      <c r="E10" s="11" t="s">
        <v>404</v>
      </c>
      <c r="F10" s="319"/>
      <c r="G10" s="11" t="s">
        <v>404</v>
      </c>
      <c r="H10" s="12" t="s">
        <v>404</v>
      </c>
      <c r="I10" s="13"/>
      <c r="J10" s="14"/>
      <c r="K10" s="12"/>
    </row>
    <row r="11" spans="1:11" ht="18.75">
      <c r="A11" s="123" t="s">
        <v>4</v>
      </c>
      <c r="B11" s="235" t="s">
        <v>1104</v>
      </c>
      <c r="C11" s="124" t="s">
        <v>1102</v>
      </c>
      <c r="D11" s="183" t="s">
        <v>1103</v>
      </c>
      <c r="E11" s="94">
        <v>150000</v>
      </c>
      <c r="F11" s="321"/>
      <c r="G11" s="140">
        <v>150000</v>
      </c>
      <c r="H11" s="94">
        <v>150000</v>
      </c>
      <c r="I11" s="548" t="s">
        <v>1913</v>
      </c>
      <c r="J11" s="177" t="s">
        <v>1108</v>
      </c>
      <c r="K11" s="15" t="s">
        <v>1064</v>
      </c>
    </row>
    <row r="12" spans="1:11" ht="18.75">
      <c r="A12" s="129"/>
      <c r="B12" s="201" t="s">
        <v>1106</v>
      </c>
      <c r="C12" s="130" t="s">
        <v>1107</v>
      </c>
      <c r="D12" s="201"/>
      <c r="E12" s="24" t="s">
        <v>451</v>
      </c>
      <c r="F12" s="322"/>
      <c r="G12" s="143" t="s">
        <v>451</v>
      </c>
      <c r="H12" s="24" t="s">
        <v>451</v>
      </c>
      <c r="I12" s="142" t="s">
        <v>1914</v>
      </c>
      <c r="J12" s="179" t="s">
        <v>1109</v>
      </c>
      <c r="K12" s="26"/>
    </row>
    <row r="13" spans="1:11" ht="18.75">
      <c r="A13" s="129"/>
      <c r="B13" s="201"/>
      <c r="C13" s="130" t="s">
        <v>1106</v>
      </c>
      <c r="D13" s="201"/>
      <c r="E13" s="24"/>
      <c r="F13" s="322"/>
      <c r="G13" s="86"/>
      <c r="H13" s="24"/>
      <c r="I13" s="142" t="s">
        <v>1916</v>
      </c>
      <c r="J13" s="179" t="s">
        <v>1106</v>
      </c>
      <c r="K13" s="26"/>
    </row>
    <row r="14" spans="1:11" ht="18.75">
      <c r="A14" s="149"/>
      <c r="B14" s="57"/>
      <c r="C14" s="30"/>
      <c r="D14" s="57"/>
      <c r="E14" s="70"/>
      <c r="F14" s="307"/>
      <c r="G14" s="69"/>
      <c r="H14" s="70"/>
      <c r="I14" s="117" t="s">
        <v>1915</v>
      </c>
      <c r="J14" s="161"/>
      <c r="K14" s="29"/>
    </row>
    <row r="15" spans="1:14" ht="18.75">
      <c r="A15" s="74" t="s">
        <v>297</v>
      </c>
      <c r="B15" s="20" t="s">
        <v>1104</v>
      </c>
      <c r="C15" s="22" t="s">
        <v>1102</v>
      </c>
      <c r="D15" s="64" t="s">
        <v>1103</v>
      </c>
      <c r="E15" s="83">
        <v>100000</v>
      </c>
      <c r="F15" s="315"/>
      <c r="G15" s="97">
        <v>100000</v>
      </c>
      <c r="H15" s="83">
        <v>100000</v>
      </c>
      <c r="I15" s="548" t="s">
        <v>1913</v>
      </c>
      <c r="J15" s="159" t="s">
        <v>1108</v>
      </c>
      <c r="K15" s="21" t="s">
        <v>1064</v>
      </c>
      <c r="N15" s="20" t="s">
        <v>366</v>
      </c>
    </row>
    <row r="16" spans="1:11" ht="18.75">
      <c r="A16" s="145"/>
      <c r="B16" s="20" t="s">
        <v>1105</v>
      </c>
      <c r="C16" s="22" t="s">
        <v>1107</v>
      </c>
      <c r="E16" s="54" t="s">
        <v>451</v>
      </c>
      <c r="F16" s="306"/>
      <c r="G16" s="75" t="s">
        <v>451</v>
      </c>
      <c r="H16" s="54" t="s">
        <v>451</v>
      </c>
      <c r="I16" s="142" t="s">
        <v>1914</v>
      </c>
      <c r="J16" s="159" t="s">
        <v>1109</v>
      </c>
      <c r="K16" s="21"/>
    </row>
    <row r="17" spans="1:11" ht="18.75">
      <c r="A17" s="145"/>
      <c r="C17" s="22" t="s">
        <v>1105</v>
      </c>
      <c r="E17" s="54"/>
      <c r="F17" s="306"/>
      <c r="G17" s="64"/>
      <c r="H17" s="54"/>
      <c r="I17" s="142" t="s">
        <v>1916</v>
      </c>
      <c r="J17" s="159" t="s">
        <v>1105</v>
      </c>
      <c r="K17" s="21"/>
    </row>
    <row r="18" spans="1:11" ht="18.75">
      <c r="A18" s="145"/>
      <c r="C18" s="22"/>
      <c r="E18" s="54"/>
      <c r="F18" s="306"/>
      <c r="G18" s="64"/>
      <c r="H18" s="54"/>
      <c r="I18" s="117" t="s">
        <v>1915</v>
      </c>
      <c r="J18" s="159"/>
      <c r="K18" s="21"/>
    </row>
    <row r="19" spans="1:11" ht="18.75">
      <c r="A19" s="15">
        <v>3</v>
      </c>
      <c r="B19" s="59" t="s">
        <v>1110</v>
      </c>
      <c r="C19" s="16" t="s">
        <v>1112</v>
      </c>
      <c r="D19" s="73" t="s">
        <v>1115</v>
      </c>
      <c r="E19" s="17">
        <v>135000</v>
      </c>
      <c r="F19" s="313"/>
      <c r="G19" s="68">
        <v>135000</v>
      </c>
      <c r="H19" s="17">
        <v>135000</v>
      </c>
      <c r="I19" s="548" t="s">
        <v>1913</v>
      </c>
      <c r="J19" s="19" t="s">
        <v>1339</v>
      </c>
      <c r="K19" s="15" t="s">
        <v>1064</v>
      </c>
    </row>
    <row r="20" spans="1:11" ht="18.75">
      <c r="A20" s="22"/>
      <c r="B20" s="28" t="s">
        <v>1111</v>
      </c>
      <c r="C20" s="22" t="s">
        <v>1113</v>
      </c>
      <c r="D20" s="28" t="s">
        <v>1338</v>
      </c>
      <c r="E20" s="54" t="s">
        <v>451</v>
      </c>
      <c r="F20" s="306"/>
      <c r="G20" s="75" t="s">
        <v>451</v>
      </c>
      <c r="H20" s="54" t="s">
        <v>451</v>
      </c>
      <c r="I20" s="142" t="s">
        <v>1884</v>
      </c>
      <c r="J20" s="27" t="s">
        <v>1340</v>
      </c>
      <c r="K20" s="21" t="s">
        <v>1922</v>
      </c>
    </row>
    <row r="21" spans="1:11" ht="18.75">
      <c r="A21" s="22"/>
      <c r="B21" s="28"/>
      <c r="C21" s="22" t="s">
        <v>1114</v>
      </c>
      <c r="D21" s="28"/>
      <c r="E21" s="54" t="s">
        <v>1117</v>
      </c>
      <c r="F21" s="306"/>
      <c r="G21" s="75" t="s">
        <v>1117</v>
      </c>
      <c r="H21" s="54" t="s">
        <v>1117</v>
      </c>
      <c r="I21" s="142" t="s">
        <v>1917</v>
      </c>
      <c r="J21" s="27" t="s">
        <v>1341</v>
      </c>
      <c r="K21" s="21" t="s">
        <v>1116</v>
      </c>
    </row>
    <row r="22" spans="1:11" ht="18.75">
      <c r="A22" s="22"/>
      <c r="B22" s="28"/>
      <c r="C22" s="22"/>
      <c r="D22" s="28"/>
      <c r="E22" s="54" t="s">
        <v>1118</v>
      </c>
      <c r="F22" s="306"/>
      <c r="G22" s="75" t="s">
        <v>1118</v>
      </c>
      <c r="H22" s="54" t="s">
        <v>1118</v>
      </c>
      <c r="I22" s="107" t="s">
        <v>1918</v>
      </c>
      <c r="J22" s="27" t="s">
        <v>1342</v>
      </c>
      <c r="K22" s="21" t="s">
        <v>1171</v>
      </c>
    </row>
    <row r="23" spans="1:11" ht="18.75">
      <c r="A23" s="72" t="s">
        <v>761</v>
      </c>
      <c r="B23" s="59" t="s">
        <v>759</v>
      </c>
      <c r="C23" s="16" t="s">
        <v>755</v>
      </c>
      <c r="D23" s="73" t="s">
        <v>1122</v>
      </c>
      <c r="E23" s="17"/>
      <c r="F23" s="313"/>
      <c r="G23" s="68">
        <v>100000</v>
      </c>
      <c r="H23" s="17">
        <v>100000</v>
      </c>
      <c r="I23" s="548" t="s">
        <v>1887</v>
      </c>
      <c r="J23" s="160" t="s">
        <v>757</v>
      </c>
      <c r="K23" s="15" t="s">
        <v>1064</v>
      </c>
    </row>
    <row r="24" spans="1:11" ht="18.75">
      <c r="A24" s="74"/>
      <c r="B24" s="28"/>
      <c r="C24" s="22" t="s">
        <v>756</v>
      </c>
      <c r="D24" s="64"/>
      <c r="E24" s="83"/>
      <c r="F24" s="315"/>
      <c r="G24" s="97" t="s">
        <v>451</v>
      </c>
      <c r="H24" s="83" t="s">
        <v>451</v>
      </c>
      <c r="I24" s="549" t="s">
        <v>1919</v>
      </c>
      <c r="J24" s="159" t="s">
        <v>758</v>
      </c>
      <c r="K24" s="21"/>
    </row>
    <row r="25" spans="1:11" ht="18.75">
      <c r="A25" s="74"/>
      <c r="B25" s="28"/>
      <c r="C25" s="22"/>
      <c r="D25" s="64"/>
      <c r="E25" s="83"/>
      <c r="F25" s="315"/>
      <c r="G25" s="97"/>
      <c r="H25" s="83"/>
      <c r="I25" s="549" t="s">
        <v>1921</v>
      </c>
      <c r="J25" s="159"/>
      <c r="K25" s="21"/>
    </row>
    <row r="26" spans="1:11" ht="18.75">
      <c r="A26" s="30"/>
      <c r="B26" s="57"/>
      <c r="C26" s="30"/>
      <c r="D26" s="57"/>
      <c r="E26" s="111"/>
      <c r="F26" s="317"/>
      <c r="G26" s="77"/>
      <c r="H26" s="111"/>
      <c r="I26" s="191" t="s">
        <v>1920</v>
      </c>
      <c r="J26" s="161"/>
      <c r="K26" s="30"/>
    </row>
    <row r="27" spans="1:11" ht="18.75">
      <c r="A27" s="15">
        <v>5</v>
      </c>
      <c r="B27" s="59" t="s">
        <v>36</v>
      </c>
      <c r="C27" s="16" t="s">
        <v>278</v>
      </c>
      <c r="D27" s="73" t="s">
        <v>469</v>
      </c>
      <c r="E27" s="17">
        <v>10000</v>
      </c>
      <c r="F27" s="313"/>
      <c r="G27" s="68">
        <v>10000</v>
      </c>
      <c r="H27" s="62"/>
      <c r="I27" s="548" t="s">
        <v>1913</v>
      </c>
      <c r="J27" s="19" t="s">
        <v>279</v>
      </c>
      <c r="K27" s="15" t="s">
        <v>1064</v>
      </c>
    </row>
    <row r="28" spans="1:11" ht="18.75">
      <c r="A28" s="22"/>
      <c r="B28" s="28" t="s">
        <v>6</v>
      </c>
      <c r="C28" s="22" t="s">
        <v>7</v>
      </c>
      <c r="D28" s="28"/>
      <c r="E28" s="54" t="s">
        <v>451</v>
      </c>
      <c r="F28" s="306"/>
      <c r="G28" s="75" t="s">
        <v>451</v>
      </c>
      <c r="H28" s="65"/>
      <c r="I28" s="142" t="s">
        <v>1884</v>
      </c>
      <c r="J28" s="27" t="s">
        <v>9</v>
      </c>
      <c r="K28" s="22"/>
    </row>
    <row r="29" spans="1:11" ht="18.75">
      <c r="A29" s="22"/>
      <c r="B29" s="28"/>
      <c r="C29" s="22" t="s">
        <v>8</v>
      </c>
      <c r="D29" s="28"/>
      <c r="E29" s="54"/>
      <c r="F29" s="306"/>
      <c r="G29" s="64"/>
      <c r="H29" s="65"/>
      <c r="I29" s="142" t="s">
        <v>1923</v>
      </c>
      <c r="J29" s="27" t="s">
        <v>10</v>
      </c>
      <c r="K29" s="22"/>
    </row>
    <row r="30" spans="1:11" ht="18.75">
      <c r="A30" s="30"/>
      <c r="B30" s="57"/>
      <c r="C30" s="30"/>
      <c r="D30" s="57"/>
      <c r="E30" s="32"/>
      <c r="F30" s="323"/>
      <c r="G30" s="57"/>
      <c r="H30" s="32"/>
      <c r="I30" s="107" t="s">
        <v>1924</v>
      </c>
      <c r="J30" s="35"/>
      <c r="K30" s="30"/>
    </row>
    <row r="31" spans="1:11" ht="18.75">
      <c r="A31" s="74" t="s">
        <v>5</v>
      </c>
      <c r="B31" s="28" t="s">
        <v>1119</v>
      </c>
      <c r="C31" s="22" t="s">
        <v>1121</v>
      </c>
      <c r="D31" s="64" t="s">
        <v>469</v>
      </c>
      <c r="E31" s="83">
        <v>10000</v>
      </c>
      <c r="F31" s="315"/>
      <c r="G31" s="97">
        <v>10000</v>
      </c>
      <c r="H31" s="83">
        <v>10000</v>
      </c>
      <c r="I31" s="548" t="s">
        <v>1913</v>
      </c>
      <c r="J31" s="159" t="s">
        <v>69</v>
      </c>
      <c r="K31" s="21" t="s">
        <v>1064</v>
      </c>
    </row>
    <row r="32" spans="1:11" ht="18.75">
      <c r="A32" s="74"/>
      <c r="B32" s="28" t="s">
        <v>1120</v>
      </c>
      <c r="C32" s="22"/>
      <c r="D32" s="64"/>
      <c r="E32" s="83" t="s">
        <v>451</v>
      </c>
      <c r="F32" s="315"/>
      <c r="G32" s="97" t="s">
        <v>451</v>
      </c>
      <c r="H32" s="83" t="s">
        <v>451</v>
      </c>
      <c r="I32" s="142" t="s">
        <v>1914</v>
      </c>
      <c r="J32" s="159" t="s">
        <v>1123</v>
      </c>
      <c r="K32" s="21"/>
    </row>
    <row r="33" spans="1:11" ht="18.75">
      <c r="A33" s="74"/>
      <c r="B33" s="28"/>
      <c r="C33" s="22"/>
      <c r="D33" s="64"/>
      <c r="E33" s="83"/>
      <c r="F33" s="315"/>
      <c r="G33" s="97"/>
      <c r="H33" s="83"/>
      <c r="I33" s="142" t="s">
        <v>1916</v>
      </c>
      <c r="J33" s="159"/>
      <c r="K33" s="21"/>
    </row>
    <row r="34" spans="1:11" ht="18.75">
      <c r="A34" s="22"/>
      <c r="B34" s="84"/>
      <c r="C34" s="22"/>
      <c r="D34" s="28"/>
      <c r="E34" s="83"/>
      <c r="F34" s="315"/>
      <c r="G34" s="75"/>
      <c r="H34" s="54"/>
      <c r="I34" s="117" t="s">
        <v>1915</v>
      </c>
      <c r="J34" s="159"/>
      <c r="K34" s="22"/>
    </row>
    <row r="35" spans="1:11" ht="18.75">
      <c r="A35" s="72" t="s">
        <v>266</v>
      </c>
      <c r="B35" s="59" t="s">
        <v>130</v>
      </c>
      <c r="C35" s="16" t="s">
        <v>131</v>
      </c>
      <c r="D35" s="73" t="s">
        <v>133</v>
      </c>
      <c r="E35" s="17"/>
      <c r="F35" s="313"/>
      <c r="G35" s="68">
        <v>50000</v>
      </c>
      <c r="H35" s="17"/>
      <c r="I35" s="548" t="s">
        <v>1913</v>
      </c>
      <c r="J35" s="160" t="s">
        <v>137</v>
      </c>
      <c r="K35" s="72" t="s">
        <v>138</v>
      </c>
    </row>
    <row r="36" spans="1:11" ht="18.75">
      <c r="A36" s="22"/>
      <c r="B36" s="28"/>
      <c r="C36" s="22" t="s">
        <v>132</v>
      </c>
      <c r="D36" s="64" t="s">
        <v>134</v>
      </c>
      <c r="E36" s="83"/>
      <c r="F36" s="315"/>
      <c r="G36" s="97" t="s">
        <v>135</v>
      </c>
      <c r="H36" s="83"/>
      <c r="I36" s="142" t="s">
        <v>1925</v>
      </c>
      <c r="J36" s="159" t="s">
        <v>515</v>
      </c>
      <c r="K36" s="21" t="s">
        <v>139</v>
      </c>
    </row>
    <row r="37" spans="1:11" ht="18.75">
      <c r="A37" s="22"/>
      <c r="B37" s="28"/>
      <c r="C37" s="22"/>
      <c r="D37" s="64"/>
      <c r="E37" s="83"/>
      <c r="F37" s="315"/>
      <c r="G37" s="81" t="s">
        <v>136</v>
      </c>
      <c r="H37" s="83"/>
      <c r="I37" s="26" t="s">
        <v>1926</v>
      </c>
      <c r="J37" s="159"/>
      <c r="K37" s="21"/>
    </row>
    <row r="38" spans="1:11" ht="18.75">
      <c r="A38" s="30"/>
      <c r="B38" s="32"/>
      <c r="C38" s="30"/>
      <c r="D38" s="57"/>
      <c r="E38" s="32"/>
      <c r="F38" s="323"/>
      <c r="G38" s="69"/>
      <c r="H38" s="32"/>
      <c r="I38" s="30" t="s">
        <v>1927</v>
      </c>
      <c r="J38" s="35"/>
      <c r="K38" s="29"/>
    </row>
    <row r="39" spans="1:11" ht="18.75">
      <c r="A39" s="21">
        <v>8</v>
      </c>
      <c r="B39" s="28" t="s">
        <v>1911</v>
      </c>
      <c r="C39" s="16" t="s">
        <v>11</v>
      </c>
      <c r="D39" s="73" t="s">
        <v>469</v>
      </c>
      <c r="E39" s="17">
        <v>10000</v>
      </c>
      <c r="F39" s="315"/>
      <c r="G39" s="28"/>
      <c r="H39" s="65"/>
      <c r="I39" s="548" t="s">
        <v>1913</v>
      </c>
      <c r="J39" s="160" t="s">
        <v>1126</v>
      </c>
      <c r="K39" s="21" t="s">
        <v>1064</v>
      </c>
    </row>
    <row r="40" spans="1:11" ht="18.75">
      <c r="A40" s="22"/>
      <c r="B40" s="28" t="s">
        <v>1912</v>
      </c>
      <c r="C40" s="22" t="s">
        <v>1124</v>
      </c>
      <c r="D40" s="28"/>
      <c r="E40" s="83" t="s">
        <v>451</v>
      </c>
      <c r="F40" s="315"/>
      <c r="G40" s="28"/>
      <c r="H40" s="65"/>
      <c r="I40" s="142" t="s">
        <v>1914</v>
      </c>
      <c r="J40" s="27" t="s">
        <v>1127</v>
      </c>
      <c r="K40" s="22"/>
    </row>
    <row r="41" spans="1:11" ht="18.75">
      <c r="A41" s="22"/>
      <c r="B41" s="28"/>
      <c r="C41" s="22" t="s">
        <v>1125</v>
      </c>
      <c r="D41" s="28"/>
      <c r="E41" s="83"/>
      <c r="F41" s="315"/>
      <c r="G41" s="28"/>
      <c r="H41" s="65"/>
      <c r="I41" s="142" t="s">
        <v>1916</v>
      </c>
      <c r="J41" s="27" t="s">
        <v>1128</v>
      </c>
      <c r="K41" s="22"/>
    </row>
    <row r="42" spans="1:11" ht="18.75">
      <c r="A42" s="22"/>
      <c r="B42" s="28"/>
      <c r="C42" s="22"/>
      <c r="D42" s="28"/>
      <c r="E42" s="83"/>
      <c r="F42" s="315"/>
      <c r="G42" s="28"/>
      <c r="H42" s="65"/>
      <c r="I42" s="117" t="s">
        <v>1915</v>
      </c>
      <c r="J42" s="27"/>
      <c r="K42" s="22"/>
    </row>
    <row r="43" spans="1:11" ht="18.75">
      <c r="A43" s="72" t="s">
        <v>298</v>
      </c>
      <c r="B43" s="59" t="s">
        <v>12</v>
      </c>
      <c r="C43" s="16" t="s">
        <v>13</v>
      </c>
      <c r="D43" s="73" t="s">
        <v>469</v>
      </c>
      <c r="E43" s="17">
        <v>560000</v>
      </c>
      <c r="F43" s="313"/>
      <c r="G43" s="68">
        <v>560000</v>
      </c>
      <c r="H43" s="17">
        <v>560000</v>
      </c>
      <c r="I43" s="548" t="s">
        <v>1913</v>
      </c>
      <c r="J43" s="160" t="s">
        <v>15</v>
      </c>
      <c r="K43" s="15" t="s">
        <v>1064</v>
      </c>
    </row>
    <row r="44" spans="1:11" ht="18.75">
      <c r="A44" s="74"/>
      <c r="B44" s="28"/>
      <c r="C44" s="22" t="s">
        <v>14</v>
      </c>
      <c r="D44" s="64"/>
      <c r="E44" s="83" t="s">
        <v>451</v>
      </c>
      <c r="F44" s="315"/>
      <c r="G44" s="97" t="s">
        <v>451</v>
      </c>
      <c r="H44" s="83" t="s">
        <v>451</v>
      </c>
      <c r="I44" s="142" t="s">
        <v>1884</v>
      </c>
      <c r="J44" s="159" t="s">
        <v>16</v>
      </c>
      <c r="K44" s="21"/>
    </row>
    <row r="45" spans="1:11" ht="18.75">
      <c r="A45" s="74"/>
      <c r="B45" s="28"/>
      <c r="C45" s="22"/>
      <c r="D45" s="64"/>
      <c r="E45" s="83"/>
      <c r="F45" s="315"/>
      <c r="G45" s="97"/>
      <c r="H45" s="83"/>
      <c r="I45" s="142" t="s">
        <v>1923</v>
      </c>
      <c r="J45" s="159"/>
      <c r="K45" s="21"/>
    </row>
    <row r="46" spans="1:11" ht="18.75">
      <c r="A46" s="22"/>
      <c r="B46" s="28"/>
      <c r="C46" s="22"/>
      <c r="D46" s="28"/>
      <c r="E46" s="54"/>
      <c r="F46" s="306"/>
      <c r="G46" s="75"/>
      <c r="H46" s="54"/>
      <c r="I46" s="107" t="s">
        <v>1924</v>
      </c>
      <c r="J46" s="159"/>
      <c r="K46" s="22"/>
    </row>
    <row r="47" spans="1:11" ht="18.75">
      <c r="A47" s="15">
        <v>10</v>
      </c>
      <c r="B47" s="59" t="s">
        <v>1164</v>
      </c>
      <c r="C47" s="16" t="s">
        <v>1159</v>
      </c>
      <c r="D47" s="73" t="s">
        <v>469</v>
      </c>
      <c r="E47" s="17"/>
      <c r="F47" s="313"/>
      <c r="G47" s="68">
        <v>20000</v>
      </c>
      <c r="H47" s="17">
        <v>20000</v>
      </c>
      <c r="I47" s="548" t="s">
        <v>1928</v>
      </c>
      <c r="J47" s="160" t="s">
        <v>514</v>
      </c>
      <c r="K47" s="15" t="s">
        <v>1064</v>
      </c>
    </row>
    <row r="48" spans="1:11" ht="18.75">
      <c r="A48" s="22"/>
      <c r="B48" s="28" t="s">
        <v>1158</v>
      </c>
      <c r="C48" s="22" t="s">
        <v>1160</v>
      </c>
      <c r="D48" s="28"/>
      <c r="E48" s="54"/>
      <c r="F48" s="306"/>
      <c r="G48" s="75" t="s">
        <v>451</v>
      </c>
      <c r="H48" s="54" t="s">
        <v>451</v>
      </c>
      <c r="I48" s="142" t="s">
        <v>1929</v>
      </c>
      <c r="J48" s="159" t="s">
        <v>1162</v>
      </c>
      <c r="K48" s="22"/>
    </row>
    <row r="49" spans="1:11" ht="18.75">
      <c r="A49" s="30"/>
      <c r="B49" s="57"/>
      <c r="C49" s="30" t="s">
        <v>1161</v>
      </c>
      <c r="D49" s="57"/>
      <c r="E49" s="70"/>
      <c r="F49" s="307"/>
      <c r="G49" s="69"/>
      <c r="H49" s="70"/>
      <c r="I49" s="117" t="s">
        <v>465</v>
      </c>
      <c r="J49" s="161" t="s">
        <v>1163</v>
      </c>
      <c r="K49" s="30"/>
    </row>
    <row r="50" spans="1:11" ht="18.75">
      <c r="A50" s="15">
        <v>11</v>
      </c>
      <c r="B50" s="59" t="s">
        <v>1165</v>
      </c>
      <c r="C50" s="16" t="s">
        <v>1166</v>
      </c>
      <c r="D50" s="59" t="s">
        <v>1168</v>
      </c>
      <c r="E50" s="17"/>
      <c r="F50" s="313"/>
      <c r="G50" s="68">
        <v>10000</v>
      </c>
      <c r="H50" s="17">
        <v>10000</v>
      </c>
      <c r="I50" s="548" t="s">
        <v>1930</v>
      </c>
      <c r="J50" s="160" t="s">
        <v>1194</v>
      </c>
      <c r="K50" s="15" t="s">
        <v>1064</v>
      </c>
    </row>
    <row r="51" spans="1:11" ht="18.75">
      <c r="A51" s="22"/>
      <c r="B51" s="28"/>
      <c r="C51" s="22" t="s">
        <v>1167</v>
      </c>
      <c r="D51" s="28" t="s">
        <v>1169</v>
      </c>
      <c r="E51" s="54"/>
      <c r="F51" s="306"/>
      <c r="G51" s="75" t="s">
        <v>451</v>
      </c>
      <c r="H51" s="54" t="s">
        <v>451</v>
      </c>
      <c r="I51" s="142" t="s">
        <v>1931</v>
      </c>
      <c r="J51" s="159" t="s">
        <v>1195</v>
      </c>
      <c r="K51" s="21" t="s">
        <v>1171</v>
      </c>
    </row>
    <row r="52" spans="1:11" ht="18.75">
      <c r="A52" s="22"/>
      <c r="B52" s="28"/>
      <c r="C52" s="22"/>
      <c r="D52" s="28" t="s">
        <v>1170</v>
      </c>
      <c r="E52" s="54"/>
      <c r="F52" s="306"/>
      <c r="G52" s="64"/>
      <c r="H52" s="54"/>
      <c r="I52" s="21"/>
      <c r="J52" s="159" t="s">
        <v>465</v>
      </c>
      <c r="K52" s="22"/>
    </row>
    <row r="53" spans="1:11" ht="18.75">
      <c r="A53" s="15">
        <v>12</v>
      </c>
      <c r="B53" s="59" t="s">
        <v>1172</v>
      </c>
      <c r="C53" s="16" t="s">
        <v>1173</v>
      </c>
      <c r="D53" s="59" t="s">
        <v>1177</v>
      </c>
      <c r="E53" s="67"/>
      <c r="F53" s="314"/>
      <c r="G53" s="68">
        <v>10000</v>
      </c>
      <c r="H53" s="17">
        <v>10000</v>
      </c>
      <c r="I53" s="548" t="s">
        <v>1913</v>
      </c>
      <c r="J53" s="160" t="s">
        <v>69</v>
      </c>
      <c r="K53" s="15" t="s">
        <v>1064</v>
      </c>
    </row>
    <row r="54" spans="1:11" ht="18.75">
      <c r="A54" s="22"/>
      <c r="B54" s="28"/>
      <c r="C54" s="22" t="s">
        <v>1174</v>
      </c>
      <c r="D54" s="28" t="s">
        <v>1178</v>
      </c>
      <c r="E54" s="54"/>
      <c r="F54" s="306"/>
      <c r="G54" s="75" t="s">
        <v>451</v>
      </c>
      <c r="H54" s="54" t="s">
        <v>451</v>
      </c>
      <c r="I54" s="142" t="s">
        <v>1932</v>
      </c>
      <c r="J54" s="159" t="s">
        <v>1180</v>
      </c>
      <c r="K54" s="22"/>
    </row>
    <row r="55" spans="1:11" ht="18.75">
      <c r="A55" s="22"/>
      <c r="B55" s="28"/>
      <c r="C55" s="22" t="s">
        <v>1175</v>
      </c>
      <c r="D55" s="28" t="s">
        <v>1179</v>
      </c>
      <c r="E55" s="54"/>
      <c r="F55" s="306"/>
      <c r="G55" s="64"/>
      <c r="H55" s="54"/>
      <c r="I55" s="142" t="s">
        <v>1933</v>
      </c>
      <c r="J55" s="159" t="s">
        <v>1181</v>
      </c>
      <c r="K55" s="22"/>
    </row>
    <row r="56" spans="1:11" ht="18.75">
      <c r="A56" s="30"/>
      <c r="B56" s="57"/>
      <c r="C56" s="30" t="s">
        <v>1176</v>
      </c>
      <c r="D56" s="57"/>
      <c r="E56" s="70"/>
      <c r="F56" s="307"/>
      <c r="G56" s="69"/>
      <c r="H56" s="70"/>
      <c r="I56" s="117" t="s">
        <v>1934</v>
      </c>
      <c r="J56" s="161"/>
      <c r="K56" s="30"/>
    </row>
    <row r="57" spans="1:11" ht="18.75">
      <c r="A57" s="15">
        <v>13</v>
      </c>
      <c r="B57" s="59" t="s">
        <v>1906</v>
      </c>
      <c r="C57" s="16" t="s">
        <v>1182</v>
      </c>
      <c r="D57" s="59" t="s">
        <v>1185</v>
      </c>
      <c r="E57" s="17">
        <v>20000</v>
      </c>
      <c r="F57" s="313"/>
      <c r="G57" s="68">
        <v>20000</v>
      </c>
      <c r="H57" s="17">
        <v>20000</v>
      </c>
      <c r="I57" s="548" t="s">
        <v>1913</v>
      </c>
      <c r="J57" s="160" t="s">
        <v>1186</v>
      </c>
      <c r="K57" s="15" t="s">
        <v>1064</v>
      </c>
    </row>
    <row r="58" spans="1:11" ht="18.75">
      <c r="A58" s="22"/>
      <c r="B58" s="28" t="s">
        <v>1907</v>
      </c>
      <c r="C58" s="22" t="s">
        <v>1183</v>
      </c>
      <c r="D58" s="28"/>
      <c r="E58" s="54" t="s">
        <v>451</v>
      </c>
      <c r="F58" s="306"/>
      <c r="G58" s="75" t="s">
        <v>451</v>
      </c>
      <c r="H58" s="54" t="s">
        <v>451</v>
      </c>
      <c r="I58" s="142" t="s">
        <v>1932</v>
      </c>
      <c r="J58" s="159" t="s">
        <v>1187</v>
      </c>
      <c r="K58" s="22"/>
    </row>
    <row r="59" spans="1:11" ht="18.75">
      <c r="A59" s="22"/>
      <c r="B59" s="28"/>
      <c r="C59" s="22" t="s">
        <v>1184</v>
      </c>
      <c r="D59" s="28"/>
      <c r="E59" s="54"/>
      <c r="F59" s="306"/>
      <c r="G59" s="64"/>
      <c r="H59" s="54"/>
      <c r="I59" s="142" t="s">
        <v>1933</v>
      </c>
      <c r="J59" s="159" t="s">
        <v>1188</v>
      </c>
      <c r="K59" s="22"/>
    </row>
    <row r="60" spans="1:11" ht="18.75">
      <c r="A60" s="30"/>
      <c r="B60" s="57"/>
      <c r="C60" s="30"/>
      <c r="D60" s="57"/>
      <c r="E60" s="70"/>
      <c r="F60" s="307"/>
      <c r="G60" s="69"/>
      <c r="H60" s="70"/>
      <c r="I60" s="117" t="s">
        <v>1935</v>
      </c>
      <c r="J60" s="161"/>
      <c r="K60" s="30"/>
    </row>
    <row r="61" spans="1:11" ht="18.75">
      <c r="A61" s="15">
        <v>14</v>
      </c>
      <c r="B61" s="59" t="s">
        <v>1908</v>
      </c>
      <c r="C61" s="16" t="s">
        <v>1256</v>
      </c>
      <c r="D61" s="73" t="s">
        <v>134</v>
      </c>
      <c r="E61" s="17">
        <v>50000</v>
      </c>
      <c r="F61" s="313"/>
      <c r="G61" s="68">
        <v>50000</v>
      </c>
      <c r="H61" s="17">
        <v>50000</v>
      </c>
      <c r="I61" s="548" t="s">
        <v>1913</v>
      </c>
      <c r="J61" s="160" t="s">
        <v>1259</v>
      </c>
      <c r="K61" s="15" t="s">
        <v>1064</v>
      </c>
    </row>
    <row r="62" spans="1:11" ht="18.75">
      <c r="A62" s="22"/>
      <c r="B62" s="28" t="s">
        <v>1909</v>
      </c>
      <c r="C62" s="22" t="s">
        <v>1257</v>
      </c>
      <c r="D62" s="28"/>
      <c r="E62" s="54" t="s">
        <v>451</v>
      </c>
      <c r="F62" s="306"/>
      <c r="G62" s="75" t="s">
        <v>451</v>
      </c>
      <c r="H62" s="54" t="s">
        <v>451</v>
      </c>
      <c r="I62" s="142" t="s">
        <v>1932</v>
      </c>
      <c r="J62" s="159" t="s">
        <v>1260</v>
      </c>
      <c r="K62" s="22"/>
    </row>
    <row r="63" spans="1:11" ht="18.75">
      <c r="A63" s="22"/>
      <c r="B63" s="28" t="s">
        <v>1910</v>
      </c>
      <c r="C63" s="22" t="s">
        <v>1258</v>
      </c>
      <c r="D63" s="28"/>
      <c r="E63" s="54"/>
      <c r="F63" s="306"/>
      <c r="G63" s="64"/>
      <c r="H63" s="54"/>
      <c r="I63" s="142" t="s">
        <v>1933</v>
      </c>
      <c r="J63" s="159" t="s">
        <v>1261</v>
      </c>
      <c r="K63" s="22"/>
    </row>
    <row r="64" spans="1:11" ht="18.75">
      <c r="A64" s="30"/>
      <c r="B64" s="57"/>
      <c r="C64" s="30"/>
      <c r="D64" s="57"/>
      <c r="E64" s="70"/>
      <c r="F64" s="307"/>
      <c r="G64" s="69"/>
      <c r="H64" s="70"/>
      <c r="I64" s="117" t="s">
        <v>1936</v>
      </c>
      <c r="J64" s="161"/>
      <c r="K64" s="30"/>
    </row>
    <row r="65" ht="18.75">
      <c r="E65" s="92"/>
    </row>
    <row r="66" spans="7:8" ht="18.75">
      <c r="G66" s="92"/>
      <c r="H66" s="92"/>
    </row>
  </sheetData>
  <sheetProtection/>
  <mergeCells count="9">
    <mergeCell ref="A1:K1"/>
    <mergeCell ref="A2:K2"/>
    <mergeCell ref="A3:K3"/>
    <mergeCell ref="A8:A10"/>
    <mergeCell ref="B8:B10"/>
    <mergeCell ref="C8:C10"/>
    <mergeCell ref="E8:H8"/>
    <mergeCell ref="A4:B4"/>
    <mergeCell ref="A5:K5"/>
  </mergeCells>
  <printOptions/>
  <pageMargins left="0.1968503937007874" right="0.1968503937007874" top="0.984251968503937" bottom="0.5905511811023623" header="0.6299212598425197" footer="0.3937007874015748"/>
  <pageSetup firstPageNumber="95" useFirstPageNumber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K26"/>
  <sheetViews>
    <sheetView view="pageLayout" zoomScale="110" zoomScaleNormal="120" zoomScalePageLayoutView="110" workbookViewId="0" topLeftCell="A22">
      <selection activeCell="E25" sqref="E25"/>
    </sheetView>
  </sheetViews>
  <sheetFormatPr defaultColWidth="9.140625" defaultRowHeight="23.25"/>
  <cols>
    <col min="1" max="1" width="4.57421875" style="20" customWidth="1"/>
    <col min="2" max="2" width="28.8515625" style="20" customWidth="1"/>
    <col min="3" max="3" width="20.28125" style="20" customWidth="1"/>
    <col min="4" max="4" width="17.57421875" style="20" customWidth="1"/>
    <col min="5" max="5" width="10.8515625" style="20" customWidth="1"/>
    <col min="6" max="6" width="0.85546875" style="20" customWidth="1"/>
    <col min="7" max="8" width="10.8515625" style="20" customWidth="1"/>
    <col min="9" max="9" width="14.7109375" style="20" bestFit="1" customWidth="1"/>
    <col min="10" max="10" width="19.7109375" style="20" customWidth="1"/>
    <col min="11" max="11" width="13.421875" style="20" customWidth="1"/>
    <col min="12" max="16384" width="9.140625" style="20" customWidth="1"/>
  </cols>
  <sheetData>
    <row r="1" spans="1:11" s="49" customFormat="1" ht="18.75">
      <c r="A1" s="611" t="s">
        <v>375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1" s="49" customFormat="1" ht="18.75">
      <c r="A2" s="611" t="s">
        <v>1471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s="49" customFormat="1" ht="18.75">
      <c r="A3" s="611" t="s">
        <v>377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</row>
    <row r="4" spans="1:11" s="5" customFormat="1" ht="18.75">
      <c r="A4" s="613" t="s">
        <v>1389</v>
      </c>
      <c r="B4" s="613"/>
      <c r="C4" s="50"/>
      <c r="D4" s="51"/>
      <c r="E4" s="51"/>
      <c r="F4" s="51"/>
      <c r="G4" s="51"/>
      <c r="H4" s="51"/>
      <c r="I4" s="51"/>
      <c r="J4" s="51"/>
      <c r="K4" s="51"/>
    </row>
    <row r="5" spans="1:11" s="5" customFormat="1" ht="18.75">
      <c r="A5" s="613" t="s">
        <v>2125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</row>
    <row r="6" s="5" customFormat="1" ht="18.75">
      <c r="A6" s="5" t="s">
        <v>418</v>
      </c>
    </row>
    <row r="7" s="5" customFormat="1" ht="18.75">
      <c r="A7" s="5" t="s">
        <v>518</v>
      </c>
    </row>
    <row r="8" spans="1:11" s="5" customFormat="1" ht="18.75">
      <c r="A8" s="614" t="s">
        <v>382</v>
      </c>
      <c r="B8" s="614" t="s">
        <v>376</v>
      </c>
      <c r="C8" s="615" t="s">
        <v>383</v>
      </c>
      <c r="D8" s="2" t="s">
        <v>384</v>
      </c>
      <c r="E8" s="616" t="s">
        <v>1386</v>
      </c>
      <c r="F8" s="616"/>
      <c r="G8" s="616"/>
      <c r="H8" s="617"/>
      <c r="I8" s="3" t="s">
        <v>1387</v>
      </c>
      <c r="J8" s="2" t="s">
        <v>385</v>
      </c>
      <c r="K8" s="2" t="s">
        <v>386</v>
      </c>
    </row>
    <row r="9" spans="1:11" s="5" customFormat="1" ht="18.75">
      <c r="A9" s="625"/>
      <c r="B9" s="614"/>
      <c r="C9" s="624"/>
      <c r="D9" s="6" t="s">
        <v>447</v>
      </c>
      <c r="E9" s="7">
        <v>2559</v>
      </c>
      <c r="F9" s="305"/>
      <c r="G9" s="7">
        <v>2560</v>
      </c>
      <c r="H9" s="2">
        <v>2561</v>
      </c>
      <c r="I9" s="8" t="s">
        <v>1388</v>
      </c>
      <c r="J9" s="9"/>
      <c r="K9" s="9" t="s">
        <v>387</v>
      </c>
    </row>
    <row r="10" spans="1:11" s="5" customFormat="1" ht="18.75">
      <c r="A10" s="625"/>
      <c r="B10" s="614"/>
      <c r="C10" s="624"/>
      <c r="D10" s="10"/>
      <c r="E10" s="11" t="s">
        <v>404</v>
      </c>
      <c r="F10" s="319"/>
      <c r="G10" s="11" t="s">
        <v>404</v>
      </c>
      <c r="H10" s="12" t="s">
        <v>404</v>
      </c>
      <c r="I10" s="13"/>
      <c r="J10" s="14"/>
      <c r="K10" s="12"/>
    </row>
    <row r="11" spans="1:11" ht="18.75">
      <c r="A11" s="72" t="s">
        <v>4</v>
      </c>
      <c r="B11" s="59" t="s">
        <v>191</v>
      </c>
      <c r="C11" s="16" t="s">
        <v>779</v>
      </c>
      <c r="D11" s="73" t="s">
        <v>466</v>
      </c>
      <c r="E11" s="17"/>
      <c r="F11" s="313"/>
      <c r="G11" s="68">
        <v>90000</v>
      </c>
      <c r="H11" s="17">
        <v>90000</v>
      </c>
      <c r="I11" s="548" t="s">
        <v>1913</v>
      </c>
      <c r="J11" s="19" t="s">
        <v>782</v>
      </c>
      <c r="K11" s="15"/>
    </row>
    <row r="12" spans="1:11" ht="18.75">
      <c r="A12" s="74"/>
      <c r="B12" s="84" t="s">
        <v>1937</v>
      </c>
      <c r="C12" s="22" t="s">
        <v>780</v>
      </c>
      <c r="D12" s="28"/>
      <c r="E12" s="54"/>
      <c r="F12" s="306"/>
      <c r="G12" s="75" t="s">
        <v>451</v>
      </c>
      <c r="H12" s="54" t="s">
        <v>451</v>
      </c>
      <c r="I12" s="142" t="s">
        <v>1884</v>
      </c>
      <c r="J12" s="27" t="s">
        <v>783</v>
      </c>
      <c r="K12" s="22"/>
    </row>
    <row r="13" spans="1:11" ht="18.75">
      <c r="A13" s="74"/>
      <c r="B13" s="84" t="s">
        <v>1938</v>
      </c>
      <c r="C13" s="22" t="s">
        <v>781</v>
      </c>
      <c r="D13" s="28"/>
      <c r="E13" s="54"/>
      <c r="F13" s="306"/>
      <c r="G13" s="75"/>
      <c r="H13" s="54"/>
      <c r="I13" s="142" t="s">
        <v>1945</v>
      </c>
      <c r="J13" s="27"/>
      <c r="K13" s="22"/>
    </row>
    <row r="14" spans="1:11" ht="18.75">
      <c r="A14" s="74"/>
      <c r="B14" s="28"/>
      <c r="C14" s="22"/>
      <c r="D14" s="28"/>
      <c r="E14" s="65"/>
      <c r="F14" s="324"/>
      <c r="G14" s="27"/>
      <c r="H14" s="65"/>
      <c r="I14" s="117" t="s">
        <v>1946</v>
      </c>
      <c r="J14" s="27"/>
      <c r="K14" s="22"/>
    </row>
    <row r="15" spans="1:11" ht="18.75">
      <c r="A15" s="166">
        <v>2</v>
      </c>
      <c r="B15" s="192" t="s">
        <v>1939</v>
      </c>
      <c r="C15" s="167" t="s">
        <v>1189</v>
      </c>
      <c r="D15" s="106" t="s">
        <v>1191</v>
      </c>
      <c r="E15" s="17"/>
      <c r="F15" s="313"/>
      <c r="G15" s="68">
        <v>45000</v>
      </c>
      <c r="H15" s="17">
        <v>45000</v>
      </c>
      <c r="I15" s="548" t="s">
        <v>1913</v>
      </c>
      <c r="J15" s="19" t="s">
        <v>1192</v>
      </c>
      <c r="K15" s="15" t="s">
        <v>1064</v>
      </c>
    </row>
    <row r="16" spans="1:11" ht="18.75">
      <c r="A16" s="168"/>
      <c r="B16" s="198" t="s">
        <v>1943</v>
      </c>
      <c r="C16" s="169" t="s">
        <v>1190</v>
      </c>
      <c r="D16" s="110" t="s">
        <v>522</v>
      </c>
      <c r="E16" s="83"/>
      <c r="F16" s="315"/>
      <c r="G16" s="97" t="s">
        <v>451</v>
      </c>
      <c r="H16" s="83" t="s">
        <v>451</v>
      </c>
      <c r="I16" s="142" t="s">
        <v>1884</v>
      </c>
      <c r="J16" s="27" t="s">
        <v>1193</v>
      </c>
      <c r="K16" s="21"/>
    </row>
    <row r="17" spans="1:11" ht="18.75">
      <c r="A17" s="168"/>
      <c r="B17" s="198"/>
      <c r="C17" s="169"/>
      <c r="D17" s="110"/>
      <c r="E17" s="83"/>
      <c r="F17" s="315"/>
      <c r="G17" s="97"/>
      <c r="H17" s="83"/>
      <c r="I17" s="142" t="s">
        <v>1945</v>
      </c>
      <c r="J17" s="27"/>
      <c r="K17" s="21"/>
    </row>
    <row r="18" spans="1:11" ht="18.75">
      <c r="A18" s="168"/>
      <c r="B18" s="198" t="s">
        <v>1811</v>
      </c>
      <c r="C18" s="169"/>
      <c r="D18" s="110"/>
      <c r="E18" s="54"/>
      <c r="F18" s="306"/>
      <c r="G18" s="75"/>
      <c r="H18" s="54"/>
      <c r="I18" s="117" t="s">
        <v>1946</v>
      </c>
      <c r="J18" s="27"/>
      <c r="K18" s="21"/>
    </row>
    <row r="19" spans="1:11" ht="18.75">
      <c r="A19" s="166">
        <v>3</v>
      </c>
      <c r="B19" s="192" t="s">
        <v>1940</v>
      </c>
      <c r="C19" s="167" t="s">
        <v>1196</v>
      </c>
      <c r="D19" s="106" t="s">
        <v>1199</v>
      </c>
      <c r="E19" s="17"/>
      <c r="F19" s="313"/>
      <c r="G19" s="68">
        <v>20000</v>
      </c>
      <c r="H19" s="17">
        <v>20000</v>
      </c>
      <c r="I19" s="548" t="s">
        <v>1913</v>
      </c>
      <c r="J19" s="114" t="s">
        <v>1201</v>
      </c>
      <c r="K19" s="15" t="s">
        <v>1064</v>
      </c>
    </row>
    <row r="20" spans="1:11" ht="18.75">
      <c r="A20" s="168"/>
      <c r="B20" s="198" t="s">
        <v>344</v>
      </c>
      <c r="C20" s="169" t="s">
        <v>1197</v>
      </c>
      <c r="D20" s="110" t="s">
        <v>1200</v>
      </c>
      <c r="E20" s="54"/>
      <c r="F20" s="306"/>
      <c r="G20" s="75" t="s">
        <v>451</v>
      </c>
      <c r="H20" s="54" t="s">
        <v>451</v>
      </c>
      <c r="I20" s="142" t="s">
        <v>1884</v>
      </c>
      <c r="J20" s="115" t="s">
        <v>1202</v>
      </c>
      <c r="K20" s="21"/>
    </row>
    <row r="21" spans="1:11" ht="18.75">
      <c r="A21" s="168"/>
      <c r="B21" s="198"/>
      <c r="C21" s="169" t="s">
        <v>1198</v>
      </c>
      <c r="D21" s="110"/>
      <c r="E21" s="54"/>
      <c r="F21" s="306"/>
      <c r="G21" s="75"/>
      <c r="H21" s="54"/>
      <c r="I21" s="142" t="s">
        <v>1945</v>
      </c>
      <c r="J21" s="115"/>
      <c r="K21" s="21"/>
    </row>
    <row r="22" spans="1:11" ht="18.75">
      <c r="A22" s="170"/>
      <c r="B22" s="193"/>
      <c r="C22" s="171"/>
      <c r="D22" s="116"/>
      <c r="E22" s="70"/>
      <c r="F22" s="307"/>
      <c r="G22" s="71"/>
      <c r="H22" s="70"/>
      <c r="I22" s="117" t="s">
        <v>1946</v>
      </c>
      <c r="J22" s="118"/>
      <c r="K22" s="29"/>
    </row>
    <row r="23" spans="1:11" ht="18.75">
      <c r="A23" s="166">
        <v>4</v>
      </c>
      <c r="B23" s="192" t="s">
        <v>1941</v>
      </c>
      <c r="C23" s="167" t="s">
        <v>1203</v>
      </c>
      <c r="D23" s="106" t="s">
        <v>1205</v>
      </c>
      <c r="E23" s="17">
        <v>30000</v>
      </c>
      <c r="F23" s="313"/>
      <c r="G23" s="68">
        <v>30000</v>
      </c>
      <c r="H23" s="17">
        <v>30000</v>
      </c>
      <c r="I23" s="548" t="s">
        <v>1913</v>
      </c>
      <c r="J23" s="114" t="s">
        <v>1207</v>
      </c>
      <c r="K23" s="15" t="s">
        <v>1064</v>
      </c>
    </row>
    <row r="24" spans="1:11" ht="18.75">
      <c r="A24" s="168"/>
      <c r="B24" s="198" t="s">
        <v>1942</v>
      </c>
      <c r="C24" s="169" t="s">
        <v>1204</v>
      </c>
      <c r="D24" s="110" t="s">
        <v>1206</v>
      </c>
      <c r="E24" s="54" t="s">
        <v>451</v>
      </c>
      <c r="F24" s="306"/>
      <c r="G24" s="75" t="s">
        <v>451</v>
      </c>
      <c r="H24" s="54" t="s">
        <v>451</v>
      </c>
      <c r="I24" s="142" t="s">
        <v>1884</v>
      </c>
      <c r="J24" s="115" t="s">
        <v>1208</v>
      </c>
      <c r="K24" s="21"/>
    </row>
    <row r="25" spans="1:11" ht="18.75">
      <c r="A25" s="168"/>
      <c r="B25" s="198"/>
      <c r="C25" s="169"/>
      <c r="D25" s="110"/>
      <c r="E25" s="54"/>
      <c r="F25" s="306"/>
      <c r="G25" s="75"/>
      <c r="H25" s="54"/>
      <c r="I25" s="142" t="s">
        <v>1945</v>
      </c>
      <c r="J25" s="115"/>
      <c r="K25" s="21"/>
    </row>
    <row r="26" spans="1:11" ht="18.75">
      <c r="A26" s="170"/>
      <c r="B26" s="193"/>
      <c r="C26" s="171"/>
      <c r="D26" s="116"/>
      <c r="E26" s="70"/>
      <c r="F26" s="307"/>
      <c r="G26" s="71"/>
      <c r="H26" s="70"/>
      <c r="I26" s="117" t="s">
        <v>1946</v>
      </c>
      <c r="J26" s="118"/>
      <c r="K26" s="29"/>
    </row>
  </sheetData>
  <sheetProtection/>
  <mergeCells count="9">
    <mergeCell ref="A1:K1"/>
    <mergeCell ref="A2:K2"/>
    <mergeCell ref="A3:K3"/>
    <mergeCell ref="A8:A10"/>
    <mergeCell ref="B8:B10"/>
    <mergeCell ref="C8:C10"/>
    <mergeCell ref="E8:H8"/>
    <mergeCell ref="A4:B4"/>
    <mergeCell ref="A5:K5"/>
  </mergeCells>
  <printOptions/>
  <pageMargins left="0.1968503937007874" right="0.1968503937007874" top="0.984251968503937" bottom="0.5905511811023623" header="0.6692913385826772" footer="0.3937007874015748"/>
  <pageSetup firstPageNumber="98" useFirstPageNumber="1" horizontalDpi="600" verticalDpi="600" orientation="landscape" paperSize="9" r:id="rId1"/>
  <headerFooter alignWithMargins="0">
    <oddHeader>&amp;R&amp;"TH SarabunIT๙,ธรรมดา"ผ.01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K37"/>
  <sheetViews>
    <sheetView view="pageLayout" zoomScale="110" zoomScaleNormal="120" zoomScalePageLayoutView="110" workbookViewId="0" topLeftCell="A13">
      <selection activeCell="C16" sqref="C16:C23"/>
    </sheetView>
  </sheetViews>
  <sheetFormatPr defaultColWidth="9.140625" defaultRowHeight="23.25"/>
  <cols>
    <col min="1" max="1" width="4.57421875" style="20" customWidth="1"/>
    <col min="2" max="2" width="27.7109375" style="20" customWidth="1"/>
    <col min="3" max="3" width="20.28125" style="20" customWidth="1"/>
    <col min="4" max="4" width="19.00390625" style="20" customWidth="1"/>
    <col min="5" max="5" width="11.57421875" style="20" customWidth="1"/>
    <col min="6" max="6" width="0.85546875" style="20" customWidth="1"/>
    <col min="7" max="7" width="11.57421875" style="20" customWidth="1"/>
    <col min="8" max="8" width="11.421875" style="20" customWidth="1"/>
    <col min="9" max="9" width="13.57421875" style="20" customWidth="1"/>
    <col min="10" max="10" width="20.00390625" style="20" customWidth="1"/>
    <col min="11" max="11" width="12.140625" style="20" customWidth="1"/>
    <col min="12" max="16384" width="9.140625" style="20" customWidth="1"/>
  </cols>
  <sheetData>
    <row r="1" spans="1:11" s="49" customFormat="1" ht="18.75">
      <c r="A1" s="611" t="s">
        <v>375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1" s="49" customFormat="1" ht="18.75">
      <c r="A2" s="611" t="s">
        <v>1471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s="49" customFormat="1" ht="18.75">
      <c r="A3" s="611" t="s">
        <v>377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</row>
    <row r="4" spans="1:11" s="5" customFormat="1" ht="18.75">
      <c r="A4" s="613" t="s">
        <v>1389</v>
      </c>
      <c r="B4" s="613"/>
      <c r="C4" s="50"/>
      <c r="D4" s="51"/>
      <c r="E4" s="51"/>
      <c r="F4" s="51"/>
      <c r="G4" s="51"/>
      <c r="H4" s="51"/>
      <c r="I4" s="51"/>
      <c r="J4" s="51"/>
      <c r="K4" s="51"/>
    </row>
    <row r="5" spans="1:11" s="5" customFormat="1" ht="18.75">
      <c r="A5" s="613" t="s">
        <v>2125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</row>
    <row r="6" s="5" customFormat="1" ht="18.75">
      <c r="A6" s="5" t="s">
        <v>418</v>
      </c>
    </row>
    <row r="7" s="5" customFormat="1" ht="18.75">
      <c r="A7" s="5" t="s">
        <v>519</v>
      </c>
    </row>
    <row r="8" spans="1:11" s="5" customFormat="1" ht="18.75">
      <c r="A8" s="614" t="s">
        <v>382</v>
      </c>
      <c r="B8" s="614" t="s">
        <v>376</v>
      </c>
      <c r="C8" s="615" t="s">
        <v>383</v>
      </c>
      <c r="D8" s="2" t="s">
        <v>384</v>
      </c>
      <c r="E8" s="616" t="s">
        <v>1386</v>
      </c>
      <c r="F8" s="616"/>
      <c r="G8" s="616"/>
      <c r="H8" s="617"/>
      <c r="I8" s="3" t="s">
        <v>1387</v>
      </c>
      <c r="J8" s="2" t="s">
        <v>385</v>
      </c>
      <c r="K8" s="2" t="s">
        <v>386</v>
      </c>
    </row>
    <row r="9" spans="1:11" s="5" customFormat="1" ht="18.75">
      <c r="A9" s="614"/>
      <c r="B9" s="614"/>
      <c r="C9" s="615"/>
      <c r="D9" s="6" t="s">
        <v>447</v>
      </c>
      <c r="E9" s="7">
        <v>2559</v>
      </c>
      <c r="F9" s="305"/>
      <c r="G9" s="7">
        <v>2560</v>
      </c>
      <c r="H9" s="2">
        <v>2561</v>
      </c>
      <c r="I9" s="8" t="s">
        <v>1388</v>
      </c>
      <c r="J9" s="9"/>
      <c r="K9" s="9" t="s">
        <v>387</v>
      </c>
    </row>
    <row r="10" spans="1:11" s="5" customFormat="1" ht="18.75">
      <c r="A10" s="614"/>
      <c r="B10" s="614"/>
      <c r="C10" s="615"/>
      <c r="D10" s="10"/>
      <c r="E10" s="11" t="s">
        <v>404</v>
      </c>
      <c r="F10" s="319"/>
      <c r="G10" s="11" t="s">
        <v>404</v>
      </c>
      <c r="H10" s="12" t="s">
        <v>404</v>
      </c>
      <c r="I10" s="13"/>
      <c r="J10" s="14"/>
      <c r="K10" s="12"/>
    </row>
    <row r="11" spans="1:11" ht="18.75">
      <c r="A11" s="208" t="s">
        <v>389</v>
      </c>
      <c r="B11" s="209" t="s">
        <v>647</v>
      </c>
      <c r="C11" s="210" t="s">
        <v>520</v>
      </c>
      <c r="D11" s="211" t="s">
        <v>648</v>
      </c>
      <c r="E11" s="212"/>
      <c r="F11" s="321"/>
      <c r="G11" s="213">
        <v>118000</v>
      </c>
      <c r="H11" s="212"/>
      <c r="I11" s="548" t="s">
        <v>1835</v>
      </c>
      <c r="J11" s="177" t="s">
        <v>535</v>
      </c>
      <c r="K11" s="214" t="s">
        <v>597</v>
      </c>
    </row>
    <row r="12" spans="1:11" ht="18.75">
      <c r="A12" s="215"/>
      <c r="B12" s="216"/>
      <c r="C12" s="203" t="s">
        <v>521</v>
      </c>
      <c r="D12" s="217" t="s">
        <v>649</v>
      </c>
      <c r="E12" s="218"/>
      <c r="F12" s="322"/>
      <c r="G12" s="219" t="s">
        <v>451</v>
      </c>
      <c r="H12" s="218"/>
      <c r="I12" s="142" t="s">
        <v>1830</v>
      </c>
      <c r="J12" s="179" t="s">
        <v>522</v>
      </c>
      <c r="K12" s="203"/>
    </row>
    <row r="13" spans="1:11" ht="18.75">
      <c r="A13" s="220"/>
      <c r="B13" s="85"/>
      <c r="C13" s="99"/>
      <c r="D13" s="221" t="s">
        <v>650</v>
      </c>
      <c r="E13" s="222"/>
      <c r="F13" s="307"/>
      <c r="G13" s="224"/>
      <c r="H13" s="222"/>
      <c r="I13" s="155" t="s">
        <v>1829</v>
      </c>
      <c r="J13" s="161"/>
      <c r="K13" s="161"/>
    </row>
    <row r="14" spans="1:11" ht="18.75">
      <c r="A14" s="225" t="s">
        <v>390</v>
      </c>
      <c r="B14" s="101" t="s">
        <v>19</v>
      </c>
      <c r="C14" s="186" t="s">
        <v>22</v>
      </c>
      <c r="D14" s="226" t="s">
        <v>469</v>
      </c>
      <c r="E14" s="187">
        <v>100000</v>
      </c>
      <c r="F14" s="313"/>
      <c r="G14" s="227">
        <v>100000</v>
      </c>
      <c r="H14" s="187">
        <v>100000</v>
      </c>
      <c r="I14" s="548" t="s">
        <v>1835</v>
      </c>
      <c r="J14" s="160" t="s">
        <v>20</v>
      </c>
      <c r="K14" s="160" t="s">
        <v>1062</v>
      </c>
    </row>
    <row r="15" spans="1:11" ht="18.75">
      <c r="A15" s="230"/>
      <c r="B15" s="84"/>
      <c r="C15" s="98"/>
      <c r="D15" s="180"/>
      <c r="E15" s="550" t="s">
        <v>451</v>
      </c>
      <c r="F15" s="315"/>
      <c r="G15" s="523" t="s">
        <v>451</v>
      </c>
      <c r="H15" s="550" t="s">
        <v>451</v>
      </c>
      <c r="I15" s="142" t="s">
        <v>1830</v>
      </c>
      <c r="J15" s="159" t="s">
        <v>21</v>
      </c>
      <c r="K15" s="159"/>
    </row>
    <row r="16" spans="1:11" ht="18.75">
      <c r="A16" s="220"/>
      <c r="B16" s="85"/>
      <c r="C16" s="99"/>
      <c r="D16" s="221"/>
      <c r="E16" s="222"/>
      <c r="F16" s="307"/>
      <c r="G16" s="228"/>
      <c r="H16" s="222"/>
      <c r="I16" s="155" t="s">
        <v>1829</v>
      </c>
      <c r="J16" s="161"/>
      <c r="K16" s="161"/>
    </row>
    <row r="17" spans="1:11" ht="18.75">
      <c r="A17" s="74" t="s">
        <v>391</v>
      </c>
      <c r="B17" s="28" t="s">
        <v>804</v>
      </c>
      <c r="C17" s="22" t="s">
        <v>520</v>
      </c>
      <c r="D17" s="64" t="s">
        <v>466</v>
      </c>
      <c r="E17" s="83"/>
      <c r="F17" s="315"/>
      <c r="G17" s="97">
        <v>5000000</v>
      </c>
      <c r="H17" s="83"/>
      <c r="I17" s="548" t="s">
        <v>1835</v>
      </c>
      <c r="J17" s="27" t="s">
        <v>535</v>
      </c>
      <c r="K17" s="159" t="s">
        <v>1062</v>
      </c>
    </row>
    <row r="18" spans="1:11" ht="18.75">
      <c r="A18" s="74"/>
      <c r="B18" s="28"/>
      <c r="C18" s="22" t="s">
        <v>521</v>
      </c>
      <c r="D18" s="64"/>
      <c r="E18" s="83"/>
      <c r="F18" s="315"/>
      <c r="G18" s="97" t="s">
        <v>797</v>
      </c>
      <c r="H18" s="83"/>
      <c r="I18" s="142" t="s">
        <v>1830</v>
      </c>
      <c r="J18" s="27" t="s">
        <v>522</v>
      </c>
      <c r="K18" s="159"/>
    </row>
    <row r="19" spans="1:11" ht="18.75">
      <c r="A19" s="74"/>
      <c r="B19" s="28"/>
      <c r="C19" s="22"/>
      <c r="D19" s="28"/>
      <c r="E19" s="54"/>
      <c r="F19" s="306"/>
      <c r="G19" s="75"/>
      <c r="H19" s="54"/>
      <c r="I19" s="155" t="s">
        <v>1829</v>
      </c>
      <c r="J19" s="27"/>
      <c r="K19" s="22"/>
    </row>
    <row r="20" spans="1:11" ht="18.75">
      <c r="A20" s="225" t="s">
        <v>392</v>
      </c>
      <c r="B20" s="101" t="s">
        <v>1947</v>
      </c>
      <c r="C20" s="186" t="s">
        <v>520</v>
      </c>
      <c r="D20" s="229" t="s">
        <v>1002</v>
      </c>
      <c r="E20" s="187"/>
      <c r="F20" s="313"/>
      <c r="G20" s="227"/>
      <c r="H20" s="187">
        <v>72000</v>
      </c>
      <c r="I20" s="548" t="s">
        <v>1835</v>
      </c>
      <c r="J20" s="160" t="s">
        <v>535</v>
      </c>
      <c r="K20" s="214" t="s">
        <v>597</v>
      </c>
    </row>
    <row r="21" spans="1:11" ht="18.75">
      <c r="A21" s="230"/>
      <c r="B21" s="84" t="s">
        <v>1948</v>
      </c>
      <c r="C21" s="98" t="s">
        <v>521</v>
      </c>
      <c r="D21" s="231" t="s">
        <v>1454</v>
      </c>
      <c r="E21" s="232"/>
      <c r="F21" s="306"/>
      <c r="G21" s="234"/>
      <c r="H21" s="232" t="s">
        <v>451</v>
      </c>
      <c r="I21" s="142" t="s">
        <v>1830</v>
      </c>
      <c r="J21" s="159" t="s">
        <v>522</v>
      </c>
      <c r="K21" s="98"/>
    </row>
    <row r="22" spans="1:11" ht="18.75">
      <c r="A22" s="230"/>
      <c r="B22" s="84"/>
      <c r="C22" s="98"/>
      <c r="D22" s="231" t="s">
        <v>1455</v>
      </c>
      <c r="E22" s="232"/>
      <c r="F22" s="306"/>
      <c r="G22" s="180"/>
      <c r="H22" s="232"/>
      <c r="I22" s="155" t="s">
        <v>1829</v>
      </c>
      <c r="J22" s="159"/>
      <c r="K22" s="159"/>
    </row>
    <row r="23" spans="1:11" ht="18.75">
      <c r="A23" s="72" t="s">
        <v>393</v>
      </c>
      <c r="B23" s="59" t="s">
        <v>741</v>
      </c>
      <c r="C23" s="16" t="s">
        <v>1016</v>
      </c>
      <c r="D23" s="73" t="s">
        <v>469</v>
      </c>
      <c r="E23" s="17">
        <v>300000</v>
      </c>
      <c r="F23" s="313"/>
      <c r="G23" s="68"/>
      <c r="H23" s="17"/>
      <c r="I23" s="548" t="s">
        <v>1835</v>
      </c>
      <c r="J23" s="19" t="s">
        <v>28</v>
      </c>
      <c r="K23" s="160" t="s">
        <v>1062</v>
      </c>
    </row>
    <row r="24" spans="1:11" ht="18.75">
      <c r="A24" s="74"/>
      <c r="B24" s="28" t="s">
        <v>1423</v>
      </c>
      <c r="C24" s="22" t="s">
        <v>1017</v>
      </c>
      <c r="D24" s="64"/>
      <c r="E24" s="54" t="s">
        <v>451</v>
      </c>
      <c r="F24" s="306"/>
      <c r="G24" s="75"/>
      <c r="H24" s="54"/>
      <c r="I24" s="142" t="s">
        <v>1830</v>
      </c>
      <c r="J24" s="27" t="s">
        <v>643</v>
      </c>
      <c r="K24" s="22"/>
    </row>
    <row r="25" spans="1:11" ht="18.75">
      <c r="A25" s="76"/>
      <c r="B25" s="57"/>
      <c r="C25" s="30" t="s">
        <v>1018</v>
      </c>
      <c r="D25" s="69"/>
      <c r="E25" s="70"/>
      <c r="F25" s="307"/>
      <c r="G25" s="71"/>
      <c r="H25" s="70"/>
      <c r="I25" s="155" t="s">
        <v>1829</v>
      </c>
      <c r="J25" s="35"/>
      <c r="K25" s="35"/>
    </row>
    <row r="26" spans="1:11" ht="18.75">
      <c r="A26" s="105"/>
      <c r="B26" s="28"/>
      <c r="C26" s="28"/>
      <c r="D26" s="64"/>
      <c r="E26" s="64"/>
      <c r="F26" s="180"/>
      <c r="G26" s="64"/>
      <c r="H26" s="64"/>
      <c r="I26" s="231"/>
      <c r="J26" s="28"/>
      <c r="K26" s="28"/>
    </row>
    <row r="27" spans="1:11" ht="18.75">
      <c r="A27" s="74" t="s">
        <v>394</v>
      </c>
      <c r="B27" s="28" t="s">
        <v>196</v>
      </c>
      <c r="C27" s="22" t="s">
        <v>64</v>
      </c>
      <c r="D27" s="64" t="s">
        <v>469</v>
      </c>
      <c r="E27" s="83"/>
      <c r="F27" s="315"/>
      <c r="G27" s="97">
        <v>250000</v>
      </c>
      <c r="H27" s="83"/>
      <c r="I27" s="549" t="s">
        <v>1835</v>
      </c>
      <c r="J27" s="159" t="s">
        <v>66</v>
      </c>
      <c r="K27" s="159" t="s">
        <v>1062</v>
      </c>
    </row>
    <row r="28" spans="1:11" ht="18.75">
      <c r="A28" s="145"/>
      <c r="B28" s="65"/>
      <c r="C28" s="22" t="s">
        <v>65</v>
      </c>
      <c r="D28" s="28"/>
      <c r="E28" s="54"/>
      <c r="F28" s="306"/>
      <c r="G28" s="75" t="s">
        <v>451</v>
      </c>
      <c r="H28" s="54"/>
      <c r="I28" s="142" t="s">
        <v>1830</v>
      </c>
      <c r="J28" s="159" t="s">
        <v>67</v>
      </c>
      <c r="K28" s="22"/>
    </row>
    <row r="29" spans="1:11" ht="18.75">
      <c r="A29" s="149"/>
      <c r="B29" s="32"/>
      <c r="C29" s="30"/>
      <c r="D29" s="57"/>
      <c r="E29" s="70"/>
      <c r="F29" s="307"/>
      <c r="G29" s="71"/>
      <c r="H29" s="70"/>
      <c r="I29" s="155" t="s">
        <v>1829</v>
      </c>
      <c r="J29" s="161"/>
      <c r="K29" s="30"/>
    </row>
    <row r="30" spans="1:11" ht="18.75">
      <c r="A30" s="72" t="s">
        <v>266</v>
      </c>
      <c r="B30" s="59" t="s">
        <v>236</v>
      </c>
      <c r="C30" s="16" t="s">
        <v>281</v>
      </c>
      <c r="D30" s="73" t="s">
        <v>466</v>
      </c>
      <c r="E30" s="17">
        <v>60000</v>
      </c>
      <c r="F30" s="313"/>
      <c r="G30" s="68">
        <v>60000</v>
      </c>
      <c r="H30" s="17">
        <v>60000</v>
      </c>
      <c r="I30" s="548" t="s">
        <v>1835</v>
      </c>
      <c r="J30" s="160" t="s">
        <v>294</v>
      </c>
      <c r="K30" s="160" t="s">
        <v>1062</v>
      </c>
    </row>
    <row r="31" spans="1:11" ht="18.75">
      <c r="A31" s="74"/>
      <c r="B31" s="28"/>
      <c r="C31" s="22" t="s">
        <v>296</v>
      </c>
      <c r="D31" s="64"/>
      <c r="E31" s="83" t="s">
        <v>451</v>
      </c>
      <c r="F31" s="315"/>
      <c r="G31" s="97" t="s">
        <v>451</v>
      </c>
      <c r="H31" s="83" t="s">
        <v>451</v>
      </c>
      <c r="I31" s="142" t="s">
        <v>1830</v>
      </c>
      <c r="J31" s="159" t="s">
        <v>295</v>
      </c>
      <c r="K31" s="159"/>
    </row>
    <row r="32" spans="1:11" ht="18.75">
      <c r="A32" s="149"/>
      <c r="B32" s="32"/>
      <c r="C32" s="30"/>
      <c r="D32" s="57"/>
      <c r="E32" s="70"/>
      <c r="F32" s="307"/>
      <c r="G32" s="71"/>
      <c r="H32" s="70"/>
      <c r="I32" s="155" t="s">
        <v>1829</v>
      </c>
      <c r="J32" s="161"/>
      <c r="K32" s="30"/>
    </row>
    <row r="33" spans="1:11" ht="18.75">
      <c r="A33" s="72" t="s">
        <v>1432</v>
      </c>
      <c r="B33" s="59" t="s">
        <v>341</v>
      </c>
      <c r="C33" s="16" t="s">
        <v>342</v>
      </c>
      <c r="D33" s="73" t="s">
        <v>466</v>
      </c>
      <c r="E33" s="17"/>
      <c r="F33" s="313"/>
      <c r="G33" s="68">
        <v>20000</v>
      </c>
      <c r="H33" s="17">
        <v>20000</v>
      </c>
      <c r="I33" s="548" t="s">
        <v>1835</v>
      </c>
      <c r="J33" s="19" t="s">
        <v>345</v>
      </c>
      <c r="K33" s="160" t="s">
        <v>1062</v>
      </c>
    </row>
    <row r="34" spans="1:11" ht="18.75">
      <c r="A34" s="74"/>
      <c r="B34" s="28"/>
      <c r="C34" s="22" t="s">
        <v>343</v>
      </c>
      <c r="D34" s="64"/>
      <c r="E34" s="54"/>
      <c r="F34" s="306"/>
      <c r="G34" s="75" t="s">
        <v>451</v>
      </c>
      <c r="H34" s="54" t="s">
        <v>451</v>
      </c>
      <c r="I34" s="142" t="s">
        <v>1830</v>
      </c>
      <c r="J34" s="27" t="s">
        <v>346</v>
      </c>
      <c r="K34" s="22"/>
    </row>
    <row r="35" spans="1:11" ht="18.75">
      <c r="A35" s="76"/>
      <c r="B35" s="57"/>
      <c r="C35" s="30" t="s">
        <v>344</v>
      </c>
      <c r="D35" s="69"/>
      <c r="E35" s="70"/>
      <c r="F35" s="307"/>
      <c r="G35" s="71"/>
      <c r="H35" s="70"/>
      <c r="I35" s="155" t="s">
        <v>1829</v>
      </c>
      <c r="J35" s="35" t="s">
        <v>344</v>
      </c>
      <c r="K35" s="35"/>
    </row>
    <row r="37" spans="5:8" ht="18.75">
      <c r="E37" s="92"/>
      <c r="G37" s="92"/>
      <c r="H37" s="92"/>
    </row>
  </sheetData>
  <sheetProtection/>
  <mergeCells count="9">
    <mergeCell ref="A1:K1"/>
    <mergeCell ref="A2:K2"/>
    <mergeCell ref="A3:K3"/>
    <mergeCell ref="A8:A10"/>
    <mergeCell ref="B8:B10"/>
    <mergeCell ref="C8:C10"/>
    <mergeCell ref="E8:H8"/>
    <mergeCell ref="A4:B4"/>
    <mergeCell ref="A5:K5"/>
  </mergeCells>
  <printOptions/>
  <pageMargins left="0.1968503937007874" right="0.1968503937007874" top="0.984251968503937" bottom="0.5905511811023623" header="0.6692913385826772" footer="0.3937007874015748"/>
  <pageSetup firstPageNumber="99" useFirstPageNumber="1" horizontalDpi="600" verticalDpi="600" orientation="landscape" paperSize="9" r:id="rId1"/>
  <headerFooter alignWithMargins="0">
    <oddHeader>&amp;R&amp;"TH SarabunIT๙,ธรรมดา"ผ.01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M42"/>
  <sheetViews>
    <sheetView view="pageLayout" zoomScale="110" zoomScaleNormal="120" zoomScalePageLayoutView="110" workbookViewId="0" topLeftCell="A49">
      <selection activeCell="E24" sqref="E24:E26"/>
    </sheetView>
  </sheetViews>
  <sheetFormatPr defaultColWidth="9.140625" defaultRowHeight="23.25"/>
  <cols>
    <col min="1" max="1" width="4.57421875" style="20" customWidth="1"/>
    <col min="2" max="2" width="30.8515625" style="20" bestFit="1" customWidth="1"/>
    <col min="3" max="3" width="20.28125" style="20" customWidth="1"/>
    <col min="4" max="4" width="17.421875" style="20" customWidth="1"/>
    <col min="5" max="5" width="10.7109375" style="20" customWidth="1"/>
    <col min="6" max="6" width="0.85546875" style="20" customWidth="1"/>
    <col min="7" max="8" width="10.7109375" style="20" customWidth="1"/>
    <col min="9" max="9" width="14.28125" style="20" customWidth="1"/>
    <col min="10" max="10" width="19.7109375" style="20" customWidth="1"/>
    <col min="11" max="11" width="12.7109375" style="20" customWidth="1"/>
    <col min="12" max="16384" width="9.140625" style="20" customWidth="1"/>
  </cols>
  <sheetData>
    <row r="1" spans="1:11" s="49" customFormat="1" ht="18.75">
      <c r="A1" s="611" t="s">
        <v>375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1" s="49" customFormat="1" ht="18.75">
      <c r="A2" s="611" t="s">
        <v>1471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s="49" customFormat="1" ht="18.75">
      <c r="A3" s="611" t="s">
        <v>377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</row>
    <row r="4" spans="1:11" s="5" customFormat="1" ht="18.75">
      <c r="A4" s="613" t="s">
        <v>2126</v>
      </c>
      <c r="B4" s="613"/>
      <c r="C4" s="50"/>
      <c r="D4" s="51"/>
      <c r="E4" s="51"/>
      <c r="F4" s="51"/>
      <c r="G4" s="51"/>
      <c r="H4" s="51"/>
      <c r="I4" s="51"/>
      <c r="J4" s="51"/>
      <c r="K4" s="51"/>
    </row>
    <row r="5" spans="1:11" s="5" customFormat="1" ht="18.75">
      <c r="A5" s="613" t="s">
        <v>2127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</row>
    <row r="6" s="5" customFormat="1" ht="18.75">
      <c r="A6" s="5" t="s">
        <v>426</v>
      </c>
    </row>
    <row r="7" s="5" customFormat="1" ht="18.75">
      <c r="A7" s="5" t="s">
        <v>692</v>
      </c>
    </row>
    <row r="8" spans="1:11" s="5" customFormat="1" ht="18.75">
      <c r="A8" s="614" t="s">
        <v>382</v>
      </c>
      <c r="B8" s="614" t="s">
        <v>376</v>
      </c>
      <c r="C8" s="615" t="s">
        <v>383</v>
      </c>
      <c r="D8" s="2" t="s">
        <v>384</v>
      </c>
      <c r="E8" s="616" t="s">
        <v>1386</v>
      </c>
      <c r="F8" s="616"/>
      <c r="G8" s="616"/>
      <c r="H8" s="617"/>
      <c r="I8" s="3" t="s">
        <v>1387</v>
      </c>
      <c r="J8" s="2" t="s">
        <v>385</v>
      </c>
      <c r="K8" s="2" t="s">
        <v>386</v>
      </c>
    </row>
    <row r="9" spans="1:11" s="5" customFormat="1" ht="18.75">
      <c r="A9" s="614"/>
      <c r="B9" s="614"/>
      <c r="C9" s="615"/>
      <c r="D9" s="6" t="s">
        <v>447</v>
      </c>
      <c r="E9" s="7">
        <v>2559</v>
      </c>
      <c r="F9" s="305"/>
      <c r="G9" s="7">
        <v>2560</v>
      </c>
      <c r="H9" s="2">
        <v>2561</v>
      </c>
      <c r="I9" s="8" t="s">
        <v>1388</v>
      </c>
      <c r="J9" s="9"/>
      <c r="K9" s="9" t="s">
        <v>387</v>
      </c>
    </row>
    <row r="10" spans="1:11" s="5" customFormat="1" ht="18.75">
      <c r="A10" s="614"/>
      <c r="B10" s="614"/>
      <c r="C10" s="615"/>
      <c r="D10" s="10"/>
      <c r="E10" s="11" t="s">
        <v>404</v>
      </c>
      <c r="F10" s="319"/>
      <c r="G10" s="11" t="s">
        <v>404</v>
      </c>
      <c r="H10" s="12" t="s">
        <v>404</v>
      </c>
      <c r="I10" s="13"/>
      <c r="J10" s="14"/>
      <c r="K10" s="12"/>
    </row>
    <row r="11" spans="1:11" ht="18.75">
      <c r="A11" s="123" t="s">
        <v>389</v>
      </c>
      <c r="B11" s="124" t="s">
        <v>1949</v>
      </c>
      <c r="C11" s="124" t="s">
        <v>738</v>
      </c>
      <c r="D11" s="87" t="s">
        <v>1129</v>
      </c>
      <c r="E11" s="94">
        <v>200000</v>
      </c>
      <c r="F11" s="321"/>
      <c r="G11" s="140">
        <v>200000</v>
      </c>
      <c r="H11" s="94">
        <v>200000</v>
      </c>
      <c r="I11" s="548" t="s">
        <v>1835</v>
      </c>
      <c r="J11" s="127" t="s">
        <v>1130</v>
      </c>
      <c r="K11" s="15" t="s">
        <v>1064</v>
      </c>
    </row>
    <row r="12" spans="1:11" ht="18.75">
      <c r="A12" s="90"/>
      <c r="B12" s="130" t="s">
        <v>1950</v>
      </c>
      <c r="C12" s="130" t="s">
        <v>524</v>
      </c>
      <c r="D12" s="142" t="s">
        <v>524</v>
      </c>
      <c r="E12" s="157" t="s">
        <v>451</v>
      </c>
      <c r="F12" s="551"/>
      <c r="G12" s="158" t="s">
        <v>451</v>
      </c>
      <c r="H12" s="157" t="s">
        <v>451</v>
      </c>
      <c r="I12" s="142" t="s">
        <v>1830</v>
      </c>
      <c r="J12" s="132" t="s">
        <v>1131</v>
      </c>
      <c r="K12" s="21"/>
    </row>
    <row r="13" spans="1:11" ht="18.75">
      <c r="A13" s="135"/>
      <c r="B13" s="204"/>
      <c r="C13" s="135"/>
      <c r="D13" s="135"/>
      <c r="E13" s="96"/>
      <c r="F13" s="333"/>
      <c r="G13" s="137"/>
      <c r="H13" s="96"/>
      <c r="I13" s="154" t="s">
        <v>1829</v>
      </c>
      <c r="J13" s="139"/>
      <c r="K13" s="135"/>
    </row>
    <row r="14" spans="1:11" ht="18.75">
      <c r="A14" s="74" t="s">
        <v>390</v>
      </c>
      <c r="B14" s="20" t="s">
        <v>527</v>
      </c>
      <c r="C14" s="98" t="s">
        <v>528</v>
      </c>
      <c r="D14" s="64" t="s">
        <v>466</v>
      </c>
      <c r="E14" s="83"/>
      <c r="F14" s="315"/>
      <c r="G14" s="97">
        <v>400000</v>
      </c>
      <c r="H14" s="83">
        <v>400000</v>
      </c>
      <c r="I14" s="548" t="s">
        <v>1913</v>
      </c>
      <c r="J14" s="159" t="s">
        <v>530</v>
      </c>
      <c r="K14" s="21" t="s">
        <v>1064</v>
      </c>
    </row>
    <row r="15" spans="1:11" ht="18.75">
      <c r="A15" s="145"/>
      <c r="C15" s="98" t="s">
        <v>529</v>
      </c>
      <c r="D15" s="205"/>
      <c r="E15" s="54"/>
      <c r="F15" s="306"/>
      <c r="G15" s="75" t="s">
        <v>451</v>
      </c>
      <c r="H15" s="54" t="s">
        <v>451</v>
      </c>
      <c r="I15" s="142" t="s">
        <v>1884</v>
      </c>
      <c r="J15" s="159" t="s">
        <v>531</v>
      </c>
      <c r="K15" s="22"/>
    </row>
    <row r="16" spans="1:11" ht="18.75">
      <c r="A16" s="145"/>
      <c r="C16" s="98" t="s">
        <v>1132</v>
      </c>
      <c r="D16" s="28"/>
      <c r="E16" s="54"/>
      <c r="F16" s="306"/>
      <c r="G16" s="64"/>
      <c r="H16" s="54"/>
      <c r="I16" s="142" t="s">
        <v>1945</v>
      </c>
      <c r="J16" s="159" t="s">
        <v>532</v>
      </c>
      <c r="K16" s="22"/>
    </row>
    <row r="17" spans="1:11" ht="18.75">
      <c r="A17" s="145"/>
      <c r="C17" s="98" t="s">
        <v>1133</v>
      </c>
      <c r="D17" s="28"/>
      <c r="E17" s="54"/>
      <c r="F17" s="306"/>
      <c r="G17" s="64"/>
      <c r="H17" s="54"/>
      <c r="I17" s="117" t="s">
        <v>1946</v>
      </c>
      <c r="J17" s="159"/>
      <c r="K17" s="22"/>
    </row>
    <row r="18" spans="1:11" ht="18.75">
      <c r="A18" s="93" t="s">
        <v>391</v>
      </c>
      <c r="B18" s="16" t="s">
        <v>1951</v>
      </c>
      <c r="C18" s="16" t="s">
        <v>1134</v>
      </c>
      <c r="D18" s="73" t="s">
        <v>466</v>
      </c>
      <c r="E18" s="17"/>
      <c r="F18" s="313"/>
      <c r="G18" s="68">
        <v>500000</v>
      </c>
      <c r="H18" s="17">
        <v>500000</v>
      </c>
      <c r="I18" s="548" t="s">
        <v>1835</v>
      </c>
      <c r="J18" s="19" t="s">
        <v>571</v>
      </c>
      <c r="K18" s="15" t="s">
        <v>1064</v>
      </c>
    </row>
    <row r="19" spans="1:11" ht="18.75">
      <c r="A19" s="104"/>
      <c r="B19" s="22" t="s">
        <v>1952</v>
      </c>
      <c r="C19" s="22" t="s">
        <v>1135</v>
      </c>
      <c r="D19" s="28"/>
      <c r="E19" s="54"/>
      <c r="F19" s="306"/>
      <c r="G19" s="75"/>
      <c r="H19" s="54"/>
      <c r="I19" s="142" t="s">
        <v>1830</v>
      </c>
      <c r="J19" s="27" t="s">
        <v>572</v>
      </c>
      <c r="K19" s="22"/>
    </row>
    <row r="20" spans="1:11" ht="18.75">
      <c r="A20" s="104"/>
      <c r="B20" s="22"/>
      <c r="C20" s="22" t="s">
        <v>1136</v>
      </c>
      <c r="D20" s="28"/>
      <c r="E20" s="54"/>
      <c r="F20" s="306"/>
      <c r="G20" s="64"/>
      <c r="H20" s="54"/>
      <c r="I20" s="154" t="s">
        <v>1829</v>
      </c>
      <c r="J20" s="27" t="s">
        <v>1137</v>
      </c>
      <c r="K20" s="27"/>
    </row>
    <row r="21" spans="1:11" ht="18.75">
      <c r="A21" s="72" t="s">
        <v>392</v>
      </c>
      <c r="B21" s="59" t="s">
        <v>1953</v>
      </c>
      <c r="C21" s="186" t="s">
        <v>760</v>
      </c>
      <c r="D21" s="73" t="s">
        <v>466</v>
      </c>
      <c r="E21" s="17"/>
      <c r="F21" s="313"/>
      <c r="G21" s="68"/>
      <c r="H21" s="17">
        <v>650000</v>
      </c>
      <c r="I21" s="548" t="s">
        <v>1835</v>
      </c>
      <c r="J21" s="160" t="s">
        <v>766</v>
      </c>
      <c r="K21" s="15" t="s">
        <v>597</v>
      </c>
    </row>
    <row r="22" spans="1:11" ht="18.75">
      <c r="A22" s="145"/>
      <c r="B22" s="28" t="s">
        <v>1954</v>
      </c>
      <c r="C22" s="98" t="s">
        <v>765</v>
      </c>
      <c r="D22" s="28"/>
      <c r="E22" s="54"/>
      <c r="F22" s="306"/>
      <c r="G22" s="75"/>
      <c r="H22" s="54" t="s">
        <v>451</v>
      </c>
      <c r="I22" s="142" t="s">
        <v>1830</v>
      </c>
      <c r="J22" s="159" t="s">
        <v>767</v>
      </c>
      <c r="K22" s="22"/>
    </row>
    <row r="23" spans="1:11" ht="18.75">
      <c r="A23" s="145"/>
      <c r="B23" s="28"/>
      <c r="C23" s="98" t="s">
        <v>465</v>
      </c>
      <c r="D23" s="28"/>
      <c r="E23" s="54"/>
      <c r="F23" s="306"/>
      <c r="G23" s="64"/>
      <c r="H23" s="54"/>
      <c r="I23" s="154" t="s">
        <v>1829</v>
      </c>
      <c r="J23" s="159" t="s">
        <v>768</v>
      </c>
      <c r="K23" s="22"/>
    </row>
    <row r="24" spans="1:11" ht="18.75">
      <c r="A24" s="72" t="s">
        <v>393</v>
      </c>
      <c r="B24" s="59" t="s">
        <v>772</v>
      </c>
      <c r="C24" s="186" t="s">
        <v>760</v>
      </c>
      <c r="D24" s="73" t="s">
        <v>466</v>
      </c>
      <c r="E24" s="17"/>
      <c r="F24" s="313"/>
      <c r="G24" s="68"/>
      <c r="H24" s="17">
        <v>100000</v>
      </c>
      <c r="I24" s="548" t="s">
        <v>1835</v>
      </c>
      <c r="J24" s="160" t="s">
        <v>766</v>
      </c>
      <c r="K24" s="15" t="s">
        <v>597</v>
      </c>
    </row>
    <row r="25" spans="1:11" ht="18.75">
      <c r="A25" s="145"/>
      <c r="B25" s="28"/>
      <c r="C25" s="98" t="s">
        <v>765</v>
      </c>
      <c r="D25" s="28"/>
      <c r="E25" s="54"/>
      <c r="F25" s="306"/>
      <c r="G25" s="75"/>
      <c r="H25" s="54" t="s">
        <v>451</v>
      </c>
      <c r="I25" s="142" t="s">
        <v>1830</v>
      </c>
      <c r="J25" s="159" t="s">
        <v>767</v>
      </c>
      <c r="K25" s="22"/>
    </row>
    <row r="26" spans="1:11" ht="18.75">
      <c r="A26" s="149"/>
      <c r="B26" s="57"/>
      <c r="C26" s="99" t="s">
        <v>465</v>
      </c>
      <c r="D26" s="57"/>
      <c r="E26" s="70"/>
      <c r="F26" s="307"/>
      <c r="G26" s="69"/>
      <c r="H26" s="70"/>
      <c r="I26" s="155" t="s">
        <v>1829</v>
      </c>
      <c r="J26" s="161" t="s">
        <v>768</v>
      </c>
      <c r="K26" s="30"/>
    </row>
    <row r="27" spans="1:11" ht="18.75">
      <c r="A27" s="72" t="s">
        <v>394</v>
      </c>
      <c r="B27" s="59" t="s">
        <v>1955</v>
      </c>
      <c r="C27" s="186" t="s">
        <v>760</v>
      </c>
      <c r="D27" s="73" t="s">
        <v>466</v>
      </c>
      <c r="E27" s="17"/>
      <c r="F27" s="313"/>
      <c r="G27" s="68">
        <v>150000</v>
      </c>
      <c r="H27" s="62"/>
      <c r="I27" s="548" t="s">
        <v>1835</v>
      </c>
      <c r="J27" s="160" t="s">
        <v>766</v>
      </c>
      <c r="K27" s="15" t="s">
        <v>597</v>
      </c>
    </row>
    <row r="28" spans="1:11" ht="18.75">
      <c r="A28" s="145"/>
      <c r="B28" s="28" t="s">
        <v>1956</v>
      </c>
      <c r="C28" s="98" t="s">
        <v>765</v>
      </c>
      <c r="D28" s="28"/>
      <c r="E28" s="54"/>
      <c r="F28" s="306"/>
      <c r="G28" s="75" t="s">
        <v>451</v>
      </c>
      <c r="H28" s="65"/>
      <c r="I28" s="142" t="s">
        <v>1830</v>
      </c>
      <c r="J28" s="159" t="s">
        <v>767</v>
      </c>
      <c r="K28" s="22"/>
    </row>
    <row r="29" spans="1:11" ht="18.75">
      <c r="A29" s="149"/>
      <c r="B29" s="57"/>
      <c r="C29" s="99" t="s">
        <v>465</v>
      </c>
      <c r="D29" s="57"/>
      <c r="E29" s="70"/>
      <c r="F29" s="307"/>
      <c r="G29" s="71"/>
      <c r="H29" s="32"/>
      <c r="I29" s="154" t="s">
        <v>1829</v>
      </c>
      <c r="J29" s="161" t="s">
        <v>768</v>
      </c>
      <c r="K29" s="30"/>
    </row>
    <row r="30" spans="1:11" ht="18.75">
      <c r="A30" s="72" t="s">
        <v>467</v>
      </c>
      <c r="B30" s="16" t="s">
        <v>1957</v>
      </c>
      <c r="C30" s="186" t="s">
        <v>838</v>
      </c>
      <c r="D30" s="15" t="s">
        <v>466</v>
      </c>
      <c r="E30" s="17">
        <v>100000</v>
      </c>
      <c r="F30" s="313"/>
      <c r="G30" s="19"/>
      <c r="H30" s="62"/>
      <c r="I30" s="548" t="s">
        <v>1835</v>
      </c>
      <c r="J30" s="160" t="s">
        <v>841</v>
      </c>
      <c r="K30" s="15" t="s">
        <v>597</v>
      </c>
    </row>
    <row r="31" spans="1:11" ht="18.75">
      <c r="A31" s="22"/>
      <c r="B31" s="98" t="s">
        <v>1958</v>
      </c>
      <c r="C31" s="98" t="s">
        <v>839</v>
      </c>
      <c r="D31" s="22"/>
      <c r="E31" s="54" t="s">
        <v>451</v>
      </c>
      <c r="F31" s="306"/>
      <c r="G31" s="27"/>
      <c r="H31" s="65"/>
      <c r="I31" s="142" t="s">
        <v>1830</v>
      </c>
      <c r="J31" s="159" t="s">
        <v>842</v>
      </c>
      <c r="K31" s="22"/>
    </row>
    <row r="32" spans="1:11" ht="18.75">
      <c r="A32" s="22"/>
      <c r="B32" s="22"/>
      <c r="C32" s="98" t="s">
        <v>840</v>
      </c>
      <c r="D32" s="22"/>
      <c r="E32" s="65"/>
      <c r="F32" s="324"/>
      <c r="G32" s="27"/>
      <c r="H32" s="65"/>
      <c r="I32" s="154" t="s">
        <v>1829</v>
      </c>
      <c r="J32" s="159" t="s">
        <v>843</v>
      </c>
      <c r="K32" s="22"/>
    </row>
    <row r="33" spans="1:11" ht="18.75">
      <c r="A33" s="22"/>
      <c r="B33" s="22"/>
      <c r="C33" s="98" t="s">
        <v>325</v>
      </c>
      <c r="D33" s="22"/>
      <c r="E33" s="65"/>
      <c r="F33" s="324"/>
      <c r="G33" s="27"/>
      <c r="H33" s="65"/>
      <c r="I33" s="22"/>
      <c r="J33" s="27"/>
      <c r="K33" s="22"/>
    </row>
    <row r="34" spans="1:11" ht="18.75">
      <c r="A34" s="72" t="s">
        <v>468</v>
      </c>
      <c r="B34" s="16" t="s">
        <v>1138</v>
      </c>
      <c r="C34" s="186" t="s">
        <v>1140</v>
      </c>
      <c r="D34" s="15" t="s">
        <v>466</v>
      </c>
      <c r="E34" s="17">
        <v>200000</v>
      </c>
      <c r="F34" s="313"/>
      <c r="G34" s="68">
        <v>200000</v>
      </c>
      <c r="H34" s="17">
        <v>200000</v>
      </c>
      <c r="I34" s="548" t="s">
        <v>1835</v>
      </c>
      <c r="J34" s="160" t="s">
        <v>1141</v>
      </c>
      <c r="K34" s="15" t="s">
        <v>1064</v>
      </c>
    </row>
    <row r="35" spans="1:11" ht="18.75">
      <c r="A35" s="74"/>
      <c r="B35" s="22" t="s">
        <v>1139</v>
      </c>
      <c r="C35" s="98" t="s">
        <v>522</v>
      </c>
      <c r="D35" s="21"/>
      <c r="E35" s="83" t="s">
        <v>451</v>
      </c>
      <c r="F35" s="315"/>
      <c r="G35" s="97" t="s">
        <v>451</v>
      </c>
      <c r="H35" s="83" t="s">
        <v>451</v>
      </c>
      <c r="I35" s="142" t="s">
        <v>1830</v>
      </c>
      <c r="J35" s="159" t="s">
        <v>1142</v>
      </c>
      <c r="K35" s="21"/>
    </row>
    <row r="36" spans="1:11" ht="18.75">
      <c r="A36" s="22"/>
      <c r="B36" s="98"/>
      <c r="C36" s="98"/>
      <c r="D36" s="22"/>
      <c r="E36" s="54"/>
      <c r="F36" s="306"/>
      <c r="G36" s="75"/>
      <c r="H36" s="54"/>
      <c r="I36" s="154" t="s">
        <v>1829</v>
      </c>
      <c r="J36" s="159"/>
      <c r="K36" s="22"/>
    </row>
    <row r="37" spans="1:13" ht="20.25" customHeight="1">
      <c r="A37" s="72" t="s">
        <v>516</v>
      </c>
      <c r="B37" s="62" t="s">
        <v>1959</v>
      </c>
      <c r="C37" s="186" t="s">
        <v>760</v>
      </c>
      <c r="D37" s="15" t="s">
        <v>466</v>
      </c>
      <c r="E37" s="60"/>
      <c r="F37" s="302"/>
      <c r="G37" s="73"/>
      <c r="H37" s="17">
        <v>500000</v>
      </c>
      <c r="I37" s="548" t="s">
        <v>1835</v>
      </c>
      <c r="J37" s="160" t="s">
        <v>766</v>
      </c>
      <c r="K37" s="15" t="s">
        <v>597</v>
      </c>
      <c r="M37" s="28"/>
    </row>
    <row r="38" spans="1:13" ht="20.25" customHeight="1">
      <c r="A38" s="21"/>
      <c r="B38" s="65" t="s">
        <v>1960</v>
      </c>
      <c r="C38" s="98" t="s">
        <v>765</v>
      </c>
      <c r="D38" s="23"/>
      <c r="E38" s="63"/>
      <c r="F38" s="303"/>
      <c r="G38" s="64"/>
      <c r="H38" s="54" t="s">
        <v>451</v>
      </c>
      <c r="I38" s="142" t="s">
        <v>1830</v>
      </c>
      <c r="J38" s="159" t="s">
        <v>767</v>
      </c>
      <c r="K38" s="22"/>
      <c r="M38" s="28"/>
    </row>
    <row r="39" spans="1:13" ht="20.25" customHeight="1">
      <c r="A39" s="21"/>
      <c r="B39" s="65" t="s">
        <v>275</v>
      </c>
      <c r="C39" s="98" t="s">
        <v>465</v>
      </c>
      <c r="D39" s="23"/>
      <c r="E39" s="63"/>
      <c r="F39" s="303"/>
      <c r="G39" s="64"/>
      <c r="H39" s="65"/>
      <c r="I39" s="154" t="s">
        <v>1829</v>
      </c>
      <c r="J39" s="159" t="s">
        <v>768</v>
      </c>
      <c r="K39" s="22"/>
      <c r="M39" s="28"/>
    </row>
    <row r="40" spans="1:13" ht="20.25" customHeight="1">
      <c r="A40" s="72" t="s">
        <v>517</v>
      </c>
      <c r="B40" s="62" t="s">
        <v>1961</v>
      </c>
      <c r="C40" s="206" t="s">
        <v>1372</v>
      </c>
      <c r="D40" s="15" t="s">
        <v>466</v>
      </c>
      <c r="E40" s="60"/>
      <c r="F40" s="302"/>
      <c r="G40" s="61">
        <v>100000</v>
      </c>
      <c r="H40" s="62"/>
      <c r="I40" s="548" t="s">
        <v>1835</v>
      </c>
      <c r="J40" s="160" t="s">
        <v>1375</v>
      </c>
      <c r="K40" s="128" t="s">
        <v>388</v>
      </c>
      <c r="M40" s="28"/>
    </row>
    <row r="41" spans="1:13" ht="20.25" customHeight="1">
      <c r="A41" s="21"/>
      <c r="B41" s="65" t="s">
        <v>1374</v>
      </c>
      <c r="C41" s="78" t="s">
        <v>1373</v>
      </c>
      <c r="D41" s="23"/>
      <c r="E41" s="63"/>
      <c r="F41" s="303"/>
      <c r="G41" s="75" t="s">
        <v>451</v>
      </c>
      <c r="H41" s="65"/>
      <c r="I41" s="142" t="s">
        <v>1830</v>
      </c>
      <c r="J41" s="159" t="s">
        <v>1376</v>
      </c>
      <c r="K41" s="22"/>
      <c r="M41" s="28"/>
    </row>
    <row r="42" spans="1:13" ht="20.25" customHeight="1">
      <c r="A42" s="29"/>
      <c r="B42" s="32"/>
      <c r="C42" s="207" t="s">
        <v>1374</v>
      </c>
      <c r="D42" s="31"/>
      <c r="E42" s="82"/>
      <c r="F42" s="299"/>
      <c r="G42" s="69"/>
      <c r="H42" s="32"/>
      <c r="I42" s="155" t="s">
        <v>1829</v>
      </c>
      <c r="J42" s="161"/>
      <c r="K42" s="30"/>
      <c r="M42" s="28"/>
    </row>
  </sheetData>
  <sheetProtection/>
  <mergeCells count="9">
    <mergeCell ref="A1:K1"/>
    <mergeCell ref="A2:K2"/>
    <mergeCell ref="A3:K3"/>
    <mergeCell ref="A8:A10"/>
    <mergeCell ref="B8:B10"/>
    <mergeCell ref="C8:C10"/>
    <mergeCell ref="E8:H8"/>
    <mergeCell ref="A4:B4"/>
    <mergeCell ref="A5:K5"/>
  </mergeCells>
  <printOptions/>
  <pageMargins left="0.1968503937007874" right="0.1968503937007874" top="0.984251968503937" bottom="0.5905511811023623" header="0.6692913385826772" footer="0.3937007874015748"/>
  <pageSetup firstPageNumber="101" useFirstPageNumber="1" horizontalDpi="600" verticalDpi="600" orientation="landscape" paperSize="9" r:id="rId1"/>
  <headerFooter alignWithMargins="0">
    <oddHeader>&amp;R&amp;"TH SarabunIT๙,ธรรมดา"ผ.01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K22"/>
  <sheetViews>
    <sheetView view="pageLayout" zoomScale="110" zoomScaleNormal="120" zoomScalePageLayoutView="110" workbookViewId="0" topLeftCell="A13">
      <selection activeCell="E8" sqref="E8:H8"/>
    </sheetView>
  </sheetViews>
  <sheetFormatPr defaultColWidth="9.140625" defaultRowHeight="23.25"/>
  <cols>
    <col min="1" max="1" width="4.57421875" style="20" customWidth="1"/>
    <col min="2" max="2" width="28.421875" style="20" customWidth="1"/>
    <col min="3" max="3" width="21.00390625" style="20" customWidth="1"/>
    <col min="4" max="4" width="16.57421875" style="20" customWidth="1"/>
    <col min="5" max="5" width="11.57421875" style="20" customWidth="1"/>
    <col min="6" max="6" width="0.85546875" style="20" customWidth="1"/>
    <col min="7" max="7" width="11.57421875" style="20" customWidth="1"/>
    <col min="8" max="8" width="11.421875" style="20" customWidth="1"/>
    <col min="9" max="9" width="14.7109375" style="20" bestFit="1" customWidth="1"/>
    <col min="10" max="10" width="19.7109375" style="20" customWidth="1"/>
    <col min="11" max="11" width="12.7109375" style="20" customWidth="1"/>
    <col min="12" max="16384" width="9.140625" style="20" customWidth="1"/>
  </cols>
  <sheetData>
    <row r="1" spans="1:11" s="49" customFormat="1" ht="18.75">
      <c r="A1" s="611" t="s">
        <v>375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1" s="49" customFormat="1" ht="18.75">
      <c r="A2" s="611" t="s">
        <v>1471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s="49" customFormat="1" ht="18.75">
      <c r="A3" s="611" t="s">
        <v>377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</row>
    <row r="4" spans="1:11" s="5" customFormat="1" ht="18.75">
      <c r="A4" s="613" t="s">
        <v>2126</v>
      </c>
      <c r="B4" s="613"/>
      <c r="C4" s="50"/>
      <c r="D4" s="51"/>
      <c r="E4" s="51"/>
      <c r="F4" s="51"/>
      <c r="G4" s="51"/>
      <c r="H4" s="51"/>
      <c r="I4" s="51"/>
      <c r="J4" s="51"/>
      <c r="K4" s="51"/>
    </row>
    <row r="5" spans="1:11" s="5" customFormat="1" ht="18.75">
      <c r="A5" s="613" t="s">
        <v>2127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</row>
    <row r="6" s="5" customFormat="1" ht="18.75">
      <c r="A6" s="5" t="s">
        <v>533</v>
      </c>
    </row>
    <row r="7" s="5" customFormat="1" ht="18.75">
      <c r="A7" s="5" t="s">
        <v>695</v>
      </c>
    </row>
    <row r="8" spans="1:11" s="5" customFormat="1" ht="18.75">
      <c r="A8" s="614" t="s">
        <v>382</v>
      </c>
      <c r="B8" s="614" t="s">
        <v>376</v>
      </c>
      <c r="C8" s="615" t="s">
        <v>383</v>
      </c>
      <c r="D8" s="2" t="s">
        <v>384</v>
      </c>
      <c r="E8" s="616" t="s">
        <v>1386</v>
      </c>
      <c r="F8" s="616"/>
      <c r="G8" s="616"/>
      <c r="H8" s="617"/>
      <c r="I8" s="3" t="s">
        <v>1387</v>
      </c>
      <c r="J8" s="2" t="s">
        <v>385</v>
      </c>
      <c r="K8" s="2" t="s">
        <v>386</v>
      </c>
    </row>
    <row r="9" spans="1:11" s="5" customFormat="1" ht="18.75">
      <c r="A9" s="614"/>
      <c r="B9" s="614"/>
      <c r="C9" s="615"/>
      <c r="D9" s="6" t="s">
        <v>447</v>
      </c>
      <c r="E9" s="7">
        <v>2559</v>
      </c>
      <c r="F9" s="305"/>
      <c r="G9" s="7">
        <v>2560</v>
      </c>
      <c r="H9" s="2">
        <v>2561</v>
      </c>
      <c r="I9" s="8" t="s">
        <v>1388</v>
      </c>
      <c r="J9" s="9"/>
      <c r="K9" s="9" t="s">
        <v>387</v>
      </c>
    </row>
    <row r="10" spans="1:11" s="5" customFormat="1" ht="18.75">
      <c r="A10" s="614"/>
      <c r="B10" s="614"/>
      <c r="C10" s="615"/>
      <c r="D10" s="10"/>
      <c r="E10" s="11" t="s">
        <v>404</v>
      </c>
      <c r="F10" s="319"/>
      <c r="G10" s="11" t="s">
        <v>404</v>
      </c>
      <c r="H10" s="12" t="s">
        <v>404</v>
      </c>
      <c r="I10" s="13"/>
      <c r="J10" s="14"/>
      <c r="K10" s="12"/>
    </row>
    <row r="11" spans="1:11" ht="18.75">
      <c r="A11" s="182" t="s">
        <v>389</v>
      </c>
      <c r="B11" s="124" t="s">
        <v>1965</v>
      </c>
      <c r="C11" s="124" t="s">
        <v>1143</v>
      </c>
      <c r="D11" s="86" t="s">
        <v>466</v>
      </c>
      <c r="E11" s="157"/>
      <c r="F11" s="321"/>
      <c r="G11" s="158">
        <v>50000</v>
      </c>
      <c r="H11" s="157">
        <v>50000</v>
      </c>
      <c r="I11" s="548" t="s">
        <v>1913</v>
      </c>
      <c r="J11" s="127" t="s">
        <v>1146</v>
      </c>
      <c r="K11" s="15" t="s">
        <v>1063</v>
      </c>
    </row>
    <row r="12" spans="1:11" ht="18.75">
      <c r="A12" s="95"/>
      <c r="B12" s="130" t="s">
        <v>1966</v>
      </c>
      <c r="C12" s="130" t="s">
        <v>1145</v>
      </c>
      <c r="D12" s="201"/>
      <c r="E12" s="24"/>
      <c r="F12" s="322"/>
      <c r="G12" s="143" t="s">
        <v>451</v>
      </c>
      <c r="H12" s="24" t="s">
        <v>451</v>
      </c>
      <c r="I12" s="142" t="s">
        <v>1884</v>
      </c>
      <c r="J12" s="132" t="s">
        <v>1147</v>
      </c>
      <c r="K12" s="130"/>
    </row>
    <row r="13" spans="1:11" ht="18.75">
      <c r="A13" s="104"/>
      <c r="B13" s="22" t="s">
        <v>1214</v>
      </c>
      <c r="C13" s="22" t="s">
        <v>1144</v>
      </c>
      <c r="D13" s="28"/>
      <c r="E13" s="54"/>
      <c r="F13" s="306"/>
      <c r="G13" s="64"/>
      <c r="H13" s="54"/>
      <c r="I13" s="142" t="s">
        <v>1945</v>
      </c>
      <c r="J13" s="27" t="s">
        <v>1148</v>
      </c>
      <c r="K13" s="27"/>
    </row>
    <row r="14" spans="1:11" ht="18.75">
      <c r="A14" s="104"/>
      <c r="B14" s="22"/>
      <c r="C14" s="22" t="s">
        <v>534</v>
      </c>
      <c r="D14" s="28"/>
      <c r="E14" s="54"/>
      <c r="F14" s="306"/>
      <c r="G14" s="64"/>
      <c r="H14" s="54"/>
      <c r="I14" s="117" t="s">
        <v>1946</v>
      </c>
      <c r="J14" s="27"/>
      <c r="K14" s="27"/>
    </row>
    <row r="15" spans="1:11" ht="18.75">
      <c r="A15" s="93" t="s">
        <v>297</v>
      </c>
      <c r="B15" s="108" t="s">
        <v>1963</v>
      </c>
      <c r="C15" s="108" t="s">
        <v>1209</v>
      </c>
      <c r="D15" s="73" t="s">
        <v>466</v>
      </c>
      <c r="E15" s="17"/>
      <c r="F15" s="313"/>
      <c r="G15" s="68">
        <v>10000</v>
      </c>
      <c r="H15" s="17">
        <v>10000</v>
      </c>
      <c r="I15" s="548" t="s">
        <v>1913</v>
      </c>
      <c r="J15" s="114" t="s">
        <v>1212</v>
      </c>
      <c r="K15" s="15" t="s">
        <v>1063</v>
      </c>
    </row>
    <row r="16" spans="1:11" ht="18.75">
      <c r="A16" s="104"/>
      <c r="B16" s="107" t="s">
        <v>1964</v>
      </c>
      <c r="C16" s="107" t="s">
        <v>1210</v>
      </c>
      <c r="D16" s="110"/>
      <c r="E16" s="54"/>
      <c r="F16" s="306"/>
      <c r="G16" s="75" t="s">
        <v>451</v>
      </c>
      <c r="H16" s="54" t="s">
        <v>451</v>
      </c>
      <c r="I16" s="142" t="s">
        <v>1884</v>
      </c>
      <c r="J16" s="115" t="s">
        <v>1213</v>
      </c>
      <c r="K16" s="75"/>
    </row>
    <row r="17" spans="1:11" ht="18.75">
      <c r="A17" s="104"/>
      <c r="B17" s="107"/>
      <c r="C17" s="107" t="s">
        <v>1211</v>
      </c>
      <c r="D17" s="110"/>
      <c r="E17" s="54"/>
      <c r="F17" s="306"/>
      <c r="G17" s="64"/>
      <c r="H17" s="54"/>
      <c r="I17" s="142" t="s">
        <v>1945</v>
      </c>
      <c r="J17" s="115"/>
      <c r="K17" s="75"/>
    </row>
    <row r="18" spans="1:11" ht="18.75">
      <c r="A18" s="104"/>
      <c r="B18" s="107"/>
      <c r="C18" s="107"/>
      <c r="D18" s="110"/>
      <c r="E18" s="54"/>
      <c r="F18" s="306"/>
      <c r="G18" s="64"/>
      <c r="H18" s="54"/>
      <c r="I18" s="117" t="s">
        <v>1946</v>
      </c>
      <c r="J18" s="115"/>
      <c r="K18" s="75"/>
    </row>
    <row r="19" spans="1:11" ht="18.75">
      <c r="A19" s="93" t="s">
        <v>336</v>
      </c>
      <c r="B19" s="108" t="s">
        <v>1967</v>
      </c>
      <c r="C19" s="108" t="s">
        <v>1215</v>
      </c>
      <c r="D19" s="106" t="s">
        <v>1217</v>
      </c>
      <c r="E19" s="17">
        <v>10000</v>
      </c>
      <c r="F19" s="313"/>
      <c r="G19" s="68">
        <v>10000</v>
      </c>
      <c r="H19" s="17">
        <v>10000</v>
      </c>
      <c r="I19" s="548" t="s">
        <v>1913</v>
      </c>
      <c r="J19" s="114" t="s">
        <v>1219</v>
      </c>
      <c r="K19" s="15" t="s">
        <v>1063</v>
      </c>
    </row>
    <row r="20" spans="1:11" ht="18.75">
      <c r="A20" s="104"/>
      <c r="B20" s="107" t="s">
        <v>1968</v>
      </c>
      <c r="C20" s="107" t="s">
        <v>1216</v>
      </c>
      <c r="D20" s="110" t="s">
        <v>1218</v>
      </c>
      <c r="E20" s="54" t="s">
        <v>451</v>
      </c>
      <c r="F20" s="306"/>
      <c r="G20" s="75" t="s">
        <v>451</v>
      </c>
      <c r="H20" s="54" t="s">
        <v>451</v>
      </c>
      <c r="I20" s="142" t="s">
        <v>1970</v>
      </c>
      <c r="J20" s="115" t="s">
        <v>1220</v>
      </c>
      <c r="K20" s="75"/>
    </row>
    <row r="21" spans="1:11" ht="18.75">
      <c r="A21" s="104"/>
      <c r="B21" s="107" t="s">
        <v>1969</v>
      </c>
      <c r="C21" s="107"/>
      <c r="D21" s="110"/>
      <c r="E21" s="54"/>
      <c r="F21" s="306"/>
      <c r="G21" s="64"/>
      <c r="H21" s="54"/>
      <c r="I21" s="142" t="s">
        <v>1971</v>
      </c>
      <c r="J21" s="115" t="s">
        <v>1091</v>
      </c>
      <c r="K21" s="75"/>
    </row>
    <row r="22" spans="1:11" ht="18.75">
      <c r="A22" s="202"/>
      <c r="B22" s="117"/>
      <c r="C22" s="117"/>
      <c r="D22" s="116"/>
      <c r="E22" s="70"/>
      <c r="F22" s="307"/>
      <c r="G22" s="69"/>
      <c r="H22" s="70"/>
      <c r="I22" s="117" t="s">
        <v>1972</v>
      </c>
      <c r="J22" s="118"/>
      <c r="K22" s="71"/>
    </row>
  </sheetData>
  <sheetProtection/>
  <mergeCells count="9">
    <mergeCell ref="A1:K1"/>
    <mergeCell ref="A2:K2"/>
    <mergeCell ref="A3:K3"/>
    <mergeCell ref="A8:A10"/>
    <mergeCell ref="B8:B10"/>
    <mergeCell ref="C8:C10"/>
    <mergeCell ref="E8:H8"/>
    <mergeCell ref="A4:B4"/>
    <mergeCell ref="A5:K5"/>
  </mergeCells>
  <printOptions/>
  <pageMargins left="0.1968503937007874" right="0.1968503937007874" top="0.984251968503937" bottom="0.5905511811023623" header="0.6692913385826772" footer="0.3937007874015748"/>
  <pageSetup firstPageNumber="103" useFirstPageNumber="1" horizontalDpi="600" verticalDpi="600" orientation="landscape" paperSize="9" r:id="rId1"/>
  <headerFooter alignWithMargins="0">
    <oddHeader>&amp;R&amp;"TH SarabunIT๙,ธรรมดา"ผ.01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K51"/>
  <sheetViews>
    <sheetView view="pageLayout" zoomScale="110" zoomScaleNormal="120" zoomScalePageLayoutView="110" workbookViewId="0" topLeftCell="A28">
      <selection activeCell="E42" sqref="E42"/>
    </sheetView>
  </sheetViews>
  <sheetFormatPr defaultColWidth="9.140625" defaultRowHeight="23.25"/>
  <cols>
    <col min="1" max="1" width="4.57421875" style="20" customWidth="1"/>
    <col min="2" max="2" width="30.140625" style="20" customWidth="1"/>
    <col min="3" max="3" width="20.28125" style="20" customWidth="1"/>
    <col min="4" max="4" width="17.8515625" style="20" bestFit="1" customWidth="1"/>
    <col min="5" max="5" width="10.8515625" style="20" customWidth="1"/>
    <col min="6" max="6" width="0.85546875" style="20" customWidth="1"/>
    <col min="7" max="8" width="10.8515625" style="20" customWidth="1"/>
    <col min="9" max="9" width="14.28125" style="20" customWidth="1"/>
    <col min="10" max="10" width="18.7109375" style="20" customWidth="1"/>
    <col min="11" max="11" width="13.7109375" style="20" customWidth="1"/>
    <col min="12" max="16384" width="9.140625" style="20" customWidth="1"/>
  </cols>
  <sheetData>
    <row r="1" spans="1:11" s="49" customFormat="1" ht="18.75">
      <c r="A1" s="611" t="s">
        <v>375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1" s="49" customFormat="1" ht="18.75">
      <c r="A2" s="611" t="s">
        <v>1471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s="49" customFormat="1" ht="18.75">
      <c r="A3" s="611" t="s">
        <v>377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</row>
    <row r="4" spans="1:11" s="5" customFormat="1" ht="18.75">
      <c r="A4" s="613" t="s">
        <v>2126</v>
      </c>
      <c r="B4" s="613"/>
      <c r="C4" s="50"/>
      <c r="D4" s="51"/>
      <c r="E4" s="51"/>
      <c r="F4" s="51"/>
      <c r="G4" s="51"/>
      <c r="H4" s="51"/>
      <c r="I4" s="51"/>
      <c r="J4" s="51"/>
      <c r="K4" s="51"/>
    </row>
    <row r="5" spans="1:11" s="5" customFormat="1" ht="18.75">
      <c r="A5" s="613" t="s">
        <v>2127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</row>
    <row r="6" s="5" customFormat="1" ht="18.75">
      <c r="A6" s="5" t="s">
        <v>533</v>
      </c>
    </row>
    <row r="7" s="5" customFormat="1" ht="18.75">
      <c r="A7" s="5" t="s">
        <v>634</v>
      </c>
    </row>
    <row r="8" spans="1:11" s="5" customFormat="1" ht="18.75">
      <c r="A8" s="614" t="s">
        <v>382</v>
      </c>
      <c r="B8" s="614" t="s">
        <v>376</v>
      </c>
      <c r="C8" s="615" t="s">
        <v>383</v>
      </c>
      <c r="D8" s="2" t="s">
        <v>384</v>
      </c>
      <c r="E8" s="616" t="s">
        <v>1386</v>
      </c>
      <c r="F8" s="616"/>
      <c r="G8" s="616"/>
      <c r="H8" s="617"/>
      <c r="I8" s="3" t="s">
        <v>1387</v>
      </c>
      <c r="J8" s="2" t="s">
        <v>385</v>
      </c>
      <c r="K8" s="2" t="s">
        <v>386</v>
      </c>
    </row>
    <row r="9" spans="1:11" s="5" customFormat="1" ht="18.75">
      <c r="A9" s="614"/>
      <c r="B9" s="614"/>
      <c r="C9" s="615"/>
      <c r="D9" s="6" t="s">
        <v>447</v>
      </c>
      <c r="E9" s="7">
        <v>2559</v>
      </c>
      <c r="F9" s="305"/>
      <c r="G9" s="7">
        <v>2560</v>
      </c>
      <c r="H9" s="2">
        <v>2561</v>
      </c>
      <c r="I9" s="8" t="s">
        <v>1388</v>
      </c>
      <c r="J9" s="9"/>
      <c r="K9" s="9" t="s">
        <v>387</v>
      </c>
    </row>
    <row r="10" spans="1:11" s="5" customFormat="1" ht="18.75">
      <c r="A10" s="614"/>
      <c r="B10" s="614"/>
      <c r="C10" s="615"/>
      <c r="D10" s="10"/>
      <c r="E10" s="11" t="s">
        <v>404</v>
      </c>
      <c r="F10" s="319"/>
      <c r="G10" s="11" t="s">
        <v>404</v>
      </c>
      <c r="H10" s="12" t="s">
        <v>404</v>
      </c>
      <c r="I10" s="13"/>
      <c r="J10" s="14"/>
      <c r="K10" s="12"/>
    </row>
    <row r="11" spans="1:11" ht="18.75">
      <c r="A11" s="95" t="s">
        <v>389</v>
      </c>
      <c r="B11" s="130" t="s">
        <v>1149</v>
      </c>
      <c r="C11" s="130" t="s">
        <v>459</v>
      </c>
      <c r="D11" s="86" t="s">
        <v>466</v>
      </c>
      <c r="E11" s="157"/>
      <c r="F11" s="321"/>
      <c r="G11" s="158">
        <v>100000</v>
      </c>
      <c r="H11" s="157">
        <v>100000</v>
      </c>
      <c r="I11" s="548" t="s">
        <v>1913</v>
      </c>
      <c r="J11" s="132" t="s">
        <v>794</v>
      </c>
      <c r="K11" s="15" t="s">
        <v>1064</v>
      </c>
    </row>
    <row r="12" spans="1:11" ht="18.75">
      <c r="A12" s="95"/>
      <c r="B12" s="130" t="s">
        <v>1150</v>
      </c>
      <c r="C12" s="130" t="s">
        <v>1151</v>
      </c>
      <c r="D12" s="201"/>
      <c r="E12" s="24"/>
      <c r="F12" s="322"/>
      <c r="G12" s="143" t="s">
        <v>451</v>
      </c>
      <c r="H12" s="24" t="s">
        <v>451</v>
      </c>
      <c r="I12" s="142" t="s">
        <v>1884</v>
      </c>
      <c r="J12" s="132" t="s">
        <v>795</v>
      </c>
      <c r="K12" s="130"/>
    </row>
    <row r="13" spans="1:11" ht="18.75">
      <c r="A13" s="95"/>
      <c r="B13" s="130"/>
      <c r="C13" s="130" t="s">
        <v>1152</v>
      </c>
      <c r="D13" s="201"/>
      <c r="E13" s="24"/>
      <c r="F13" s="322"/>
      <c r="G13" s="86"/>
      <c r="H13" s="24"/>
      <c r="I13" s="142" t="s">
        <v>1945</v>
      </c>
      <c r="J13" s="132" t="s">
        <v>1153</v>
      </c>
      <c r="K13" s="132"/>
    </row>
    <row r="14" spans="1:11" ht="18.75">
      <c r="A14" s="104"/>
      <c r="B14" s="22"/>
      <c r="C14" s="22"/>
      <c r="D14" s="28"/>
      <c r="E14" s="54"/>
      <c r="F14" s="306"/>
      <c r="G14" s="64"/>
      <c r="H14" s="54"/>
      <c r="I14" s="117" t="s">
        <v>1946</v>
      </c>
      <c r="J14" s="27"/>
      <c r="K14" s="27"/>
    </row>
    <row r="15" spans="1:11" ht="18.75">
      <c r="A15" s="93" t="s">
        <v>297</v>
      </c>
      <c r="B15" s="16" t="s">
        <v>331</v>
      </c>
      <c r="C15" s="16" t="s">
        <v>332</v>
      </c>
      <c r="D15" s="73" t="s">
        <v>466</v>
      </c>
      <c r="E15" s="17"/>
      <c r="F15" s="313"/>
      <c r="G15" s="68">
        <v>5000000</v>
      </c>
      <c r="H15" s="17"/>
      <c r="I15" s="548" t="s">
        <v>1913</v>
      </c>
      <c r="J15" s="19" t="s">
        <v>335</v>
      </c>
      <c r="K15" s="15" t="s">
        <v>320</v>
      </c>
    </row>
    <row r="16" spans="1:11" ht="18.75">
      <c r="A16" s="104"/>
      <c r="B16" s="22"/>
      <c r="C16" s="22" t="s">
        <v>333</v>
      </c>
      <c r="D16" s="28"/>
      <c r="E16" s="54"/>
      <c r="F16" s="306"/>
      <c r="G16" s="75" t="s">
        <v>320</v>
      </c>
      <c r="H16" s="54"/>
      <c r="I16" s="142" t="s">
        <v>1884</v>
      </c>
      <c r="J16" s="27" t="s">
        <v>1155</v>
      </c>
      <c r="K16" s="21" t="s">
        <v>1156</v>
      </c>
    </row>
    <row r="17" spans="1:11" ht="18.75">
      <c r="A17" s="104"/>
      <c r="B17" s="22"/>
      <c r="C17" s="22" t="s">
        <v>1154</v>
      </c>
      <c r="D17" s="28"/>
      <c r="E17" s="54"/>
      <c r="F17" s="306"/>
      <c r="G17" s="64"/>
      <c r="H17" s="54"/>
      <c r="I17" s="142" t="s">
        <v>1945</v>
      </c>
      <c r="J17" s="27"/>
      <c r="K17" s="75" t="s">
        <v>1157</v>
      </c>
    </row>
    <row r="18" spans="1:11" ht="18.75">
      <c r="A18" s="104"/>
      <c r="B18" s="22"/>
      <c r="C18" s="22"/>
      <c r="D18" s="28"/>
      <c r="E18" s="54"/>
      <c r="F18" s="306"/>
      <c r="G18" s="64"/>
      <c r="H18" s="54"/>
      <c r="I18" s="117" t="s">
        <v>1946</v>
      </c>
      <c r="J18" s="27"/>
      <c r="K18" s="75"/>
    </row>
    <row r="19" spans="1:11" ht="18.75">
      <c r="A19" s="93" t="s">
        <v>336</v>
      </c>
      <c r="B19" s="16" t="s">
        <v>1962</v>
      </c>
      <c r="C19" s="16" t="s">
        <v>1221</v>
      </c>
      <c r="D19" s="73" t="s">
        <v>469</v>
      </c>
      <c r="E19" s="17">
        <v>20000</v>
      </c>
      <c r="F19" s="313"/>
      <c r="G19" s="68">
        <v>20000</v>
      </c>
      <c r="H19" s="17">
        <v>20000</v>
      </c>
      <c r="I19" s="548" t="s">
        <v>1913</v>
      </c>
      <c r="J19" s="19" t="s">
        <v>1224</v>
      </c>
      <c r="K19" s="15" t="s">
        <v>1064</v>
      </c>
    </row>
    <row r="20" spans="1:11" ht="18.75">
      <c r="A20" s="104"/>
      <c r="B20" s="22" t="s">
        <v>1973</v>
      </c>
      <c r="C20" s="22" t="s">
        <v>1222</v>
      </c>
      <c r="D20" s="28"/>
      <c r="E20" s="54" t="s">
        <v>451</v>
      </c>
      <c r="F20" s="306"/>
      <c r="G20" s="75" t="s">
        <v>451</v>
      </c>
      <c r="H20" s="54" t="s">
        <v>451</v>
      </c>
      <c r="I20" s="142" t="s">
        <v>1884</v>
      </c>
      <c r="J20" s="27" t="s">
        <v>1225</v>
      </c>
      <c r="K20" s="75"/>
    </row>
    <row r="21" spans="1:11" ht="18.75">
      <c r="A21" s="104"/>
      <c r="B21" s="22"/>
      <c r="C21" s="22" t="s">
        <v>1223</v>
      </c>
      <c r="D21" s="28"/>
      <c r="E21" s="54"/>
      <c r="F21" s="306"/>
      <c r="G21" s="64"/>
      <c r="H21" s="54"/>
      <c r="I21" s="142" t="s">
        <v>1945</v>
      </c>
      <c r="J21" s="27" t="s">
        <v>1226</v>
      </c>
      <c r="K21" s="75"/>
    </row>
    <row r="22" spans="1:11" ht="18.75">
      <c r="A22" s="104"/>
      <c r="B22" s="22"/>
      <c r="C22" s="22"/>
      <c r="D22" s="28"/>
      <c r="E22" s="54"/>
      <c r="F22" s="306"/>
      <c r="G22" s="64"/>
      <c r="H22" s="54"/>
      <c r="I22" s="117" t="s">
        <v>1946</v>
      </c>
      <c r="J22" s="27" t="s">
        <v>1227</v>
      </c>
      <c r="K22" s="75"/>
    </row>
    <row r="23" spans="1:11" ht="18.75">
      <c r="A23" s="93" t="s">
        <v>761</v>
      </c>
      <c r="B23" s="16" t="s">
        <v>1974</v>
      </c>
      <c r="C23" s="16" t="s">
        <v>1231</v>
      </c>
      <c r="D23" s="73" t="s">
        <v>1233</v>
      </c>
      <c r="E23" s="17"/>
      <c r="F23" s="313"/>
      <c r="G23" s="68">
        <v>50000</v>
      </c>
      <c r="H23" s="67"/>
      <c r="I23" s="548" t="s">
        <v>1913</v>
      </c>
      <c r="J23" s="19" t="s">
        <v>1234</v>
      </c>
      <c r="K23" s="15" t="s">
        <v>1064</v>
      </c>
    </row>
    <row r="24" spans="1:11" ht="18.75">
      <c r="A24" s="104"/>
      <c r="B24" s="22" t="s">
        <v>1975</v>
      </c>
      <c r="C24" s="22" t="s">
        <v>1232</v>
      </c>
      <c r="D24" s="64"/>
      <c r="E24" s="83"/>
      <c r="F24" s="315"/>
      <c r="G24" s="97" t="s">
        <v>451</v>
      </c>
      <c r="H24" s="54"/>
      <c r="I24" s="142" t="s">
        <v>1884</v>
      </c>
      <c r="J24" s="27" t="s">
        <v>180</v>
      </c>
      <c r="K24" s="75"/>
    </row>
    <row r="25" spans="1:11" ht="18.75">
      <c r="A25" s="104"/>
      <c r="B25" s="22"/>
      <c r="C25" s="22"/>
      <c r="D25" s="64"/>
      <c r="E25" s="83"/>
      <c r="F25" s="315"/>
      <c r="G25" s="97"/>
      <c r="H25" s="54"/>
      <c r="I25" s="142" t="s">
        <v>1945</v>
      </c>
      <c r="J25" s="27"/>
      <c r="K25" s="75"/>
    </row>
    <row r="26" spans="1:11" ht="18.75">
      <c r="A26" s="202"/>
      <c r="B26" s="30"/>
      <c r="C26" s="30"/>
      <c r="D26" s="57"/>
      <c r="E26" s="70"/>
      <c r="F26" s="307"/>
      <c r="G26" s="71"/>
      <c r="H26" s="70"/>
      <c r="I26" s="117" t="s">
        <v>1946</v>
      </c>
      <c r="J26" s="35"/>
      <c r="K26" s="71"/>
    </row>
    <row r="27" spans="1:11" ht="18.75">
      <c r="A27" s="93" t="s">
        <v>684</v>
      </c>
      <c r="B27" s="16" t="s">
        <v>1235</v>
      </c>
      <c r="C27" s="16" t="s">
        <v>1228</v>
      </c>
      <c r="D27" s="73" t="s">
        <v>466</v>
      </c>
      <c r="E27" s="67"/>
      <c r="F27" s="314"/>
      <c r="G27" s="68">
        <v>10000</v>
      </c>
      <c r="H27" s="67"/>
      <c r="I27" s="548" t="s">
        <v>1913</v>
      </c>
      <c r="J27" s="19" t="s">
        <v>1236</v>
      </c>
      <c r="K27" s="15" t="s">
        <v>1064</v>
      </c>
    </row>
    <row r="28" spans="1:11" ht="18.75">
      <c r="A28" s="104"/>
      <c r="B28" s="22" t="s">
        <v>1152</v>
      </c>
      <c r="C28" s="22" t="s">
        <v>1229</v>
      </c>
      <c r="D28" s="28"/>
      <c r="E28" s="54"/>
      <c r="F28" s="306"/>
      <c r="G28" s="75" t="s">
        <v>451</v>
      </c>
      <c r="H28" s="54"/>
      <c r="I28" s="142" t="s">
        <v>1884</v>
      </c>
      <c r="J28" s="27" t="s">
        <v>1237</v>
      </c>
      <c r="K28" s="75"/>
    </row>
    <row r="29" spans="1:11" ht="18.75">
      <c r="A29" s="104"/>
      <c r="B29" s="22"/>
      <c r="C29" s="22" t="s">
        <v>1230</v>
      </c>
      <c r="D29" s="28"/>
      <c r="E29" s="54"/>
      <c r="F29" s="306"/>
      <c r="G29" s="64"/>
      <c r="H29" s="54"/>
      <c r="I29" s="142" t="s">
        <v>1945</v>
      </c>
      <c r="J29" s="27" t="s">
        <v>1238</v>
      </c>
      <c r="K29" s="75"/>
    </row>
    <row r="30" spans="1:11" ht="18.75">
      <c r="A30" s="202"/>
      <c r="B30" s="30"/>
      <c r="C30" s="30"/>
      <c r="D30" s="57"/>
      <c r="E30" s="70"/>
      <c r="F30" s="307"/>
      <c r="G30" s="69"/>
      <c r="H30" s="70"/>
      <c r="I30" s="117" t="s">
        <v>1946</v>
      </c>
      <c r="J30" s="35"/>
      <c r="K30" s="71"/>
    </row>
    <row r="31" spans="1:11" ht="18.75">
      <c r="A31" s="93" t="s">
        <v>5</v>
      </c>
      <c r="B31" s="16" t="s">
        <v>1239</v>
      </c>
      <c r="C31" s="16" t="s">
        <v>1241</v>
      </c>
      <c r="D31" s="59" t="s">
        <v>1244</v>
      </c>
      <c r="E31" s="67"/>
      <c r="F31" s="314"/>
      <c r="G31" s="68">
        <v>50000</v>
      </c>
      <c r="H31" s="17">
        <v>50000</v>
      </c>
      <c r="I31" s="548" t="s">
        <v>1913</v>
      </c>
      <c r="J31" s="19" t="s">
        <v>1247</v>
      </c>
      <c r="K31" s="15" t="s">
        <v>1064</v>
      </c>
    </row>
    <row r="32" spans="1:11" ht="18.75">
      <c r="A32" s="104"/>
      <c r="B32" s="22" t="s">
        <v>1240</v>
      </c>
      <c r="C32" s="22" t="s">
        <v>1242</v>
      </c>
      <c r="D32" s="28" t="s">
        <v>1245</v>
      </c>
      <c r="E32" s="54"/>
      <c r="F32" s="306"/>
      <c r="G32" s="75" t="s">
        <v>451</v>
      </c>
      <c r="H32" s="54" t="s">
        <v>451</v>
      </c>
      <c r="I32" s="142" t="s">
        <v>1884</v>
      </c>
      <c r="J32" s="27" t="s">
        <v>1240</v>
      </c>
      <c r="K32" s="75"/>
    </row>
    <row r="33" spans="1:11" ht="18.75">
      <c r="A33" s="104"/>
      <c r="B33" s="22"/>
      <c r="C33" s="22" t="s">
        <v>1243</v>
      </c>
      <c r="D33" s="28" t="s">
        <v>1246</v>
      </c>
      <c r="E33" s="54"/>
      <c r="F33" s="306"/>
      <c r="G33" s="64"/>
      <c r="H33" s="54"/>
      <c r="I33" s="142" t="s">
        <v>1945</v>
      </c>
      <c r="J33" s="27"/>
      <c r="K33" s="75"/>
    </row>
    <row r="34" spans="1:11" ht="18.75">
      <c r="A34" s="202"/>
      <c r="B34" s="30"/>
      <c r="C34" s="30"/>
      <c r="D34" s="57"/>
      <c r="E34" s="70"/>
      <c r="F34" s="307"/>
      <c r="G34" s="69"/>
      <c r="H34" s="70"/>
      <c r="I34" s="117" t="s">
        <v>1946</v>
      </c>
      <c r="J34" s="35"/>
      <c r="K34" s="71"/>
    </row>
    <row r="35" spans="1:11" ht="18.75">
      <c r="A35" s="93" t="s">
        <v>266</v>
      </c>
      <c r="B35" s="16" t="s">
        <v>1976</v>
      </c>
      <c r="C35" s="16" t="s">
        <v>1248</v>
      </c>
      <c r="D35" s="59" t="s">
        <v>1251</v>
      </c>
      <c r="E35" s="17">
        <v>150000</v>
      </c>
      <c r="F35" s="313"/>
      <c r="G35" s="68">
        <v>150000</v>
      </c>
      <c r="H35" s="17">
        <v>150000</v>
      </c>
      <c r="I35" s="548" t="s">
        <v>1913</v>
      </c>
      <c r="J35" s="19" t="s">
        <v>1254</v>
      </c>
      <c r="K35" s="15" t="s">
        <v>1064</v>
      </c>
    </row>
    <row r="36" spans="1:11" ht="18.75">
      <c r="A36" s="104"/>
      <c r="B36" s="22" t="s">
        <v>1977</v>
      </c>
      <c r="C36" s="22" t="s">
        <v>1249</v>
      </c>
      <c r="D36" s="28" t="s">
        <v>1252</v>
      </c>
      <c r="E36" s="54" t="s">
        <v>451</v>
      </c>
      <c r="F36" s="306"/>
      <c r="G36" s="75" t="s">
        <v>451</v>
      </c>
      <c r="H36" s="54" t="s">
        <v>451</v>
      </c>
      <c r="I36" s="142" t="s">
        <v>1884</v>
      </c>
      <c r="J36" s="27" t="s">
        <v>1255</v>
      </c>
      <c r="K36" s="75"/>
    </row>
    <row r="37" spans="1:11" ht="18.75">
      <c r="A37" s="104"/>
      <c r="B37" s="22"/>
      <c r="C37" s="22" t="s">
        <v>1250</v>
      </c>
      <c r="D37" s="28" t="s">
        <v>1253</v>
      </c>
      <c r="E37" s="54"/>
      <c r="F37" s="306"/>
      <c r="G37" s="64"/>
      <c r="H37" s="54"/>
      <c r="I37" s="142" t="s">
        <v>1945</v>
      </c>
      <c r="J37" s="27"/>
      <c r="K37" s="75"/>
    </row>
    <row r="38" spans="1:11" ht="18.75">
      <c r="A38" s="202"/>
      <c r="B38" s="30"/>
      <c r="C38" s="30"/>
      <c r="D38" s="57" t="s">
        <v>2131</v>
      </c>
      <c r="E38" s="70"/>
      <c r="F38" s="307"/>
      <c r="G38" s="69"/>
      <c r="H38" s="70"/>
      <c r="I38" s="142" t="s">
        <v>1946</v>
      </c>
      <c r="J38" s="35"/>
      <c r="K38" s="71"/>
    </row>
    <row r="39" spans="1:11" ht="18.75">
      <c r="A39" s="104" t="s">
        <v>1432</v>
      </c>
      <c r="B39" s="22" t="s">
        <v>2135</v>
      </c>
      <c r="C39" s="22" t="s">
        <v>2134</v>
      </c>
      <c r="D39" s="28" t="s">
        <v>2138</v>
      </c>
      <c r="E39" s="83">
        <v>100000</v>
      </c>
      <c r="F39" s="306"/>
      <c r="G39" s="64"/>
      <c r="H39" s="54"/>
      <c r="I39" s="87" t="s">
        <v>1913</v>
      </c>
      <c r="J39" s="19" t="s">
        <v>1254</v>
      </c>
      <c r="K39" s="15" t="s">
        <v>1064</v>
      </c>
    </row>
    <row r="40" spans="1:11" ht="18.75">
      <c r="A40" s="104"/>
      <c r="B40" s="22" t="s">
        <v>2132</v>
      </c>
      <c r="C40" s="22" t="s">
        <v>2136</v>
      </c>
      <c r="D40" s="28" t="s">
        <v>2139</v>
      </c>
      <c r="E40" s="54" t="s">
        <v>451</v>
      </c>
      <c r="F40" s="306"/>
      <c r="G40" s="64"/>
      <c r="H40" s="54"/>
      <c r="I40" s="142" t="s">
        <v>1884</v>
      </c>
      <c r="J40" s="27" t="s">
        <v>1255</v>
      </c>
      <c r="K40" s="75"/>
    </row>
    <row r="41" spans="1:11" ht="18.75">
      <c r="A41" s="104"/>
      <c r="B41" s="22" t="s">
        <v>2133</v>
      </c>
      <c r="C41" s="22" t="s">
        <v>1250</v>
      </c>
      <c r="D41" s="28" t="s">
        <v>2140</v>
      </c>
      <c r="E41" s="54"/>
      <c r="F41" s="306"/>
      <c r="G41" s="64"/>
      <c r="H41" s="54"/>
      <c r="I41" s="142" t="s">
        <v>1945</v>
      </c>
      <c r="J41" s="27" t="s">
        <v>2150</v>
      </c>
      <c r="K41" s="75"/>
    </row>
    <row r="42" spans="1:11" ht="18.75">
      <c r="A42" s="104"/>
      <c r="B42" s="22"/>
      <c r="C42" s="22" t="s">
        <v>2137</v>
      </c>
      <c r="D42" s="28" t="s">
        <v>2141</v>
      </c>
      <c r="E42" s="54"/>
      <c r="F42" s="306"/>
      <c r="G42" s="64"/>
      <c r="H42" s="54"/>
      <c r="I42" s="142" t="s">
        <v>1946</v>
      </c>
      <c r="J42" s="27" t="s">
        <v>1091</v>
      </c>
      <c r="K42" s="75"/>
    </row>
    <row r="43" spans="1:11" ht="18.75">
      <c r="A43" s="104"/>
      <c r="B43" s="22"/>
      <c r="C43" s="22"/>
      <c r="D43" s="28" t="s">
        <v>2142</v>
      </c>
      <c r="E43" s="54"/>
      <c r="F43" s="306"/>
      <c r="G43" s="64"/>
      <c r="H43" s="54"/>
      <c r="I43" s="142"/>
      <c r="J43" s="27"/>
      <c r="K43" s="75"/>
    </row>
    <row r="44" spans="1:11" ht="18.75">
      <c r="A44" s="104"/>
      <c r="B44" s="22"/>
      <c r="C44" s="22"/>
      <c r="D44" s="28" t="s">
        <v>2143</v>
      </c>
      <c r="E44" s="54"/>
      <c r="F44" s="306"/>
      <c r="G44" s="64"/>
      <c r="H44" s="54"/>
      <c r="I44" s="142"/>
      <c r="J44" s="27"/>
      <c r="K44" s="75"/>
    </row>
    <row r="45" spans="1:11" ht="18.75">
      <c r="A45" s="104"/>
      <c r="B45" s="22"/>
      <c r="C45" s="22"/>
      <c r="D45" s="28" t="s">
        <v>2144</v>
      </c>
      <c r="E45" s="54"/>
      <c r="F45" s="306"/>
      <c r="G45" s="64"/>
      <c r="H45" s="54"/>
      <c r="I45" s="142"/>
      <c r="J45" s="27"/>
      <c r="K45" s="75"/>
    </row>
    <row r="46" spans="1:11" ht="18.75">
      <c r="A46" s="104"/>
      <c r="B46" s="22"/>
      <c r="C46" s="22"/>
      <c r="D46" s="28" t="s">
        <v>2145</v>
      </c>
      <c r="E46" s="54"/>
      <c r="F46" s="306"/>
      <c r="G46" s="64"/>
      <c r="H46" s="54"/>
      <c r="I46" s="142"/>
      <c r="J46" s="27"/>
      <c r="K46" s="75"/>
    </row>
    <row r="47" spans="1:11" ht="18.75">
      <c r="A47" s="104"/>
      <c r="B47" s="22"/>
      <c r="C47" s="22"/>
      <c r="D47" s="28" t="s">
        <v>2146</v>
      </c>
      <c r="E47" s="54"/>
      <c r="F47" s="306"/>
      <c r="G47" s="64"/>
      <c r="H47" s="54"/>
      <c r="I47" s="142"/>
      <c r="J47" s="27"/>
      <c r="K47" s="75"/>
    </row>
    <row r="48" spans="1:11" ht="18.75">
      <c r="A48" s="104"/>
      <c r="B48" s="22"/>
      <c r="C48" s="22"/>
      <c r="D48" s="28" t="s">
        <v>2147</v>
      </c>
      <c r="E48" s="54"/>
      <c r="F48" s="306"/>
      <c r="G48" s="64"/>
      <c r="H48" s="54"/>
      <c r="I48" s="142"/>
      <c r="J48" s="27"/>
      <c r="K48" s="75"/>
    </row>
    <row r="49" spans="1:11" ht="18.75">
      <c r="A49" s="104"/>
      <c r="B49" s="22"/>
      <c r="C49" s="22"/>
      <c r="D49" s="28" t="s">
        <v>2148</v>
      </c>
      <c r="E49" s="54"/>
      <c r="F49" s="306"/>
      <c r="G49" s="64"/>
      <c r="H49" s="54"/>
      <c r="I49" s="142"/>
      <c r="J49" s="27"/>
      <c r="K49" s="75"/>
    </row>
    <row r="50" spans="1:11" ht="18.75">
      <c r="A50" s="104"/>
      <c r="B50" s="22"/>
      <c r="C50" s="22"/>
      <c r="D50" s="28" t="s">
        <v>2149</v>
      </c>
      <c r="E50" s="54"/>
      <c r="F50" s="306"/>
      <c r="G50" s="64"/>
      <c r="H50" s="54"/>
      <c r="I50" s="142"/>
      <c r="J50" s="27"/>
      <c r="K50" s="75"/>
    </row>
    <row r="51" spans="1:11" ht="18.75">
      <c r="A51" s="202"/>
      <c r="B51" s="30"/>
      <c r="C51" s="30"/>
      <c r="D51" s="57" t="s">
        <v>2130</v>
      </c>
      <c r="E51" s="70"/>
      <c r="F51" s="307"/>
      <c r="G51" s="69"/>
      <c r="H51" s="70"/>
      <c r="I51" s="117"/>
      <c r="J51" s="35"/>
      <c r="K51" s="71"/>
    </row>
  </sheetData>
  <sheetProtection/>
  <mergeCells count="9">
    <mergeCell ref="A1:K1"/>
    <mergeCell ref="A2:K2"/>
    <mergeCell ref="A3:K3"/>
    <mergeCell ref="A8:A10"/>
    <mergeCell ref="B8:B10"/>
    <mergeCell ref="C8:C10"/>
    <mergeCell ref="E8:H8"/>
    <mergeCell ref="A4:B4"/>
    <mergeCell ref="A5:K5"/>
  </mergeCells>
  <printOptions/>
  <pageMargins left="0.1968503937007874" right="0.1968503937007874" top="0.984251968503937" bottom="0.5905511811023623" header="0.6299212598425197" footer="0.3937007874015748"/>
  <pageSetup firstPageNumber="104" useFirstPageNumber="1" horizontalDpi="600" verticalDpi="600" orientation="landscape" paperSize="9" r:id="rId1"/>
  <headerFooter alignWithMargins="0">
    <oddHeader>&amp;R&amp;"TH SarabunIT๙,ธรรมดา"ผ.01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K83"/>
  <sheetViews>
    <sheetView view="pageLayout" zoomScale="110" zoomScaleNormal="120" zoomScalePageLayoutView="110" workbookViewId="0" topLeftCell="A7">
      <selection activeCell="E71" sqref="E71"/>
    </sheetView>
  </sheetViews>
  <sheetFormatPr defaultColWidth="9.140625" defaultRowHeight="23.25"/>
  <cols>
    <col min="1" max="1" width="4.57421875" style="120" customWidth="1"/>
    <col min="2" max="2" width="29.00390625" style="20" customWidth="1"/>
    <col min="3" max="3" width="20.28125" style="20" customWidth="1"/>
    <col min="4" max="4" width="17.140625" style="20" customWidth="1"/>
    <col min="5" max="5" width="11.57421875" style="20" customWidth="1"/>
    <col min="6" max="6" width="0.85546875" style="20" customWidth="1"/>
    <col min="7" max="7" width="11.57421875" style="20" customWidth="1"/>
    <col min="8" max="8" width="11.421875" style="20" customWidth="1"/>
    <col min="9" max="9" width="14.140625" style="20" customWidth="1"/>
    <col min="10" max="10" width="19.28125" style="20" customWidth="1"/>
    <col min="11" max="11" width="13.00390625" style="20" customWidth="1"/>
    <col min="12" max="16384" width="9.140625" style="20" customWidth="1"/>
  </cols>
  <sheetData>
    <row r="1" spans="1:11" s="49" customFormat="1" ht="18.75">
      <c r="A1" s="611" t="s">
        <v>375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1" s="49" customFormat="1" ht="18.75">
      <c r="A2" s="611" t="s">
        <v>1471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s="49" customFormat="1" ht="18.75">
      <c r="A3" s="611" t="s">
        <v>377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</row>
    <row r="4" spans="1:11" s="5" customFormat="1" ht="18.75">
      <c r="A4" s="613" t="s">
        <v>2128</v>
      </c>
      <c r="B4" s="613"/>
      <c r="C4" s="50"/>
      <c r="D4" s="51"/>
      <c r="E4" s="51"/>
      <c r="F4" s="51"/>
      <c r="G4" s="51"/>
      <c r="H4" s="51"/>
      <c r="I4" s="51"/>
      <c r="J4" s="51"/>
      <c r="K4" s="51"/>
    </row>
    <row r="5" spans="1:11" s="5" customFormat="1" ht="18.75">
      <c r="A5" s="50" t="s">
        <v>2129</v>
      </c>
      <c r="B5" s="50"/>
      <c r="C5" s="50"/>
      <c r="D5" s="51"/>
      <c r="E5" s="51"/>
      <c r="F5" s="51"/>
      <c r="G5" s="51"/>
      <c r="H5" s="51"/>
      <c r="I5" s="51"/>
      <c r="J5" s="51"/>
      <c r="K5" s="51"/>
    </row>
    <row r="6" spans="1:3" s="5" customFormat="1" ht="18.75">
      <c r="A6" s="622" t="s">
        <v>432</v>
      </c>
      <c r="B6" s="622"/>
      <c r="C6" s="622"/>
    </row>
    <row r="7" spans="1:3" s="5" customFormat="1" ht="18.75">
      <c r="A7" s="619" t="s">
        <v>1390</v>
      </c>
      <c r="B7" s="619"/>
      <c r="C7" s="619"/>
    </row>
    <row r="8" spans="1:11" s="5" customFormat="1" ht="18.75">
      <c r="A8" s="614" t="s">
        <v>382</v>
      </c>
      <c r="B8" s="614" t="s">
        <v>376</v>
      </c>
      <c r="C8" s="615" t="s">
        <v>383</v>
      </c>
      <c r="D8" s="2" t="s">
        <v>384</v>
      </c>
      <c r="E8" s="616" t="s">
        <v>1386</v>
      </c>
      <c r="F8" s="616"/>
      <c r="G8" s="616"/>
      <c r="H8" s="617"/>
      <c r="I8" s="3" t="s">
        <v>1387</v>
      </c>
      <c r="J8" s="2" t="s">
        <v>385</v>
      </c>
      <c r="K8" s="2" t="s">
        <v>386</v>
      </c>
    </row>
    <row r="9" spans="1:11" s="5" customFormat="1" ht="18.75">
      <c r="A9" s="614"/>
      <c r="B9" s="614"/>
      <c r="C9" s="615"/>
      <c r="D9" s="6" t="s">
        <v>447</v>
      </c>
      <c r="E9" s="7">
        <v>2559</v>
      </c>
      <c r="F9" s="305"/>
      <c r="G9" s="7">
        <v>2560</v>
      </c>
      <c r="H9" s="2">
        <v>2561</v>
      </c>
      <c r="I9" s="8" t="s">
        <v>1388</v>
      </c>
      <c r="J9" s="9"/>
      <c r="K9" s="9" t="s">
        <v>387</v>
      </c>
    </row>
    <row r="10" spans="1:11" s="5" customFormat="1" ht="18.75">
      <c r="A10" s="614"/>
      <c r="B10" s="614"/>
      <c r="C10" s="615"/>
      <c r="D10" s="10"/>
      <c r="E10" s="11" t="s">
        <v>404</v>
      </c>
      <c r="F10" s="319"/>
      <c r="G10" s="11" t="s">
        <v>404</v>
      </c>
      <c r="H10" s="12" t="s">
        <v>404</v>
      </c>
      <c r="I10" s="13"/>
      <c r="J10" s="14"/>
      <c r="K10" s="12"/>
    </row>
    <row r="11" spans="1:11" ht="18.75">
      <c r="A11" s="90" t="s">
        <v>389</v>
      </c>
      <c r="B11" s="174" t="s">
        <v>1980</v>
      </c>
      <c r="C11" s="203" t="s">
        <v>538</v>
      </c>
      <c r="D11" s="86" t="s">
        <v>466</v>
      </c>
      <c r="E11" s="157">
        <v>40000</v>
      </c>
      <c r="F11" s="321"/>
      <c r="G11" s="158">
        <v>40000</v>
      </c>
      <c r="H11" s="157">
        <v>40000</v>
      </c>
      <c r="I11" s="548" t="s">
        <v>2003</v>
      </c>
      <c r="J11" s="179" t="s">
        <v>540</v>
      </c>
      <c r="K11" s="15" t="s">
        <v>388</v>
      </c>
    </row>
    <row r="12" spans="1:11" ht="18.75">
      <c r="A12" s="90"/>
      <c r="B12" s="174" t="s">
        <v>1981</v>
      </c>
      <c r="C12" s="203" t="s">
        <v>539</v>
      </c>
      <c r="D12" s="201"/>
      <c r="E12" s="24" t="s">
        <v>451</v>
      </c>
      <c r="F12" s="322"/>
      <c r="G12" s="143" t="s">
        <v>451</v>
      </c>
      <c r="H12" s="24" t="s">
        <v>451</v>
      </c>
      <c r="I12" s="142" t="s">
        <v>2004</v>
      </c>
      <c r="J12" s="179" t="s">
        <v>541</v>
      </c>
      <c r="K12" s="130"/>
    </row>
    <row r="13" spans="1:11" ht="18.75">
      <c r="A13" s="90"/>
      <c r="B13" s="174"/>
      <c r="C13" s="203" t="s">
        <v>543</v>
      </c>
      <c r="D13" s="201"/>
      <c r="E13" s="24"/>
      <c r="F13" s="322"/>
      <c r="G13" s="86"/>
      <c r="H13" s="24"/>
      <c r="I13" s="142" t="s">
        <v>2005</v>
      </c>
      <c r="J13" s="179"/>
      <c r="K13" s="130"/>
    </row>
    <row r="14" spans="1:11" ht="18.75">
      <c r="A14" s="74"/>
      <c r="C14" s="98"/>
      <c r="D14" s="28"/>
      <c r="E14" s="54"/>
      <c r="F14" s="306"/>
      <c r="G14" s="64"/>
      <c r="H14" s="54"/>
      <c r="I14" s="117" t="s">
        <v>2006</v>
      </c>
      <c r="J14" s="159" t="s">
        <v>542</v>
      </c>
      <c r="K14" s="22"/>
    </row>
    <row r="15" spans="1:11" ht="18.75">
      <c r="A15" s="93" t="s">
        <v>390</v>
      </c>
      <c r="B15" s="16" t="s">
        <v>1982</v>
      </c>
      <c r="C15" s="16" t="s">
        <v>585</v>
      </c>
      <c r="D15" s="73" t="s">
        <v>466</v>
      </c>
      <c r="E15" s="17">
        <v>70000</v>
      </c>
      <c r="F15" s="313"/>
      <c r="G15" s="68">
        <v>70000</v>
      </c>
      <c r="H15" s="17">
        <v>70000</v>
      </c>
      <c r="I15" s="548" t="s">
        <v>1913</v>
      </c>
      <c r="J15" s="19" t="s">
        <v>588</v>
      </c>
      <c r="K15" s="15" t="s">
        <v>388</v>
      </c>
    </row>
    <row r="16" spans="1:11" ht="18.75">
      <c r="A16" s="104"/>
      <c r="B16" s="22" t="s">
        <v>1983</v>
      </c>
      <c r="C16" s="22" t="s">
        <v>586</v>
      </c>
      <c r="D16" s="28"/>
      <c r="E16" s="54" t="s">
        <v>451</v>
      </c>
      <c r="F16" s="306"/>
      <c r="G16" s="75" t="s">
        <v>451</v>
      </c>
      <c r="H16" s="54" t="s">
        <v>451</v>
      </c>
      <c r="I16" s="142" t="s">
        <v>1884</v>
      </c>
      <c r="J16" s="27" t="s">
        <v>589</v>
      </c>
      <c r="K16" s="22"/>
    </row>
    <row r="17" spans="1:11" ht="18.75">
      <c r="A17" s="104"/>
      <c r="B17" s="22" t="s">
        <v>1984</v>
      </c>
      <c r="C17" s="22" t="s">
        <v>587</v>
      </c>
      <c r="D17" s="28"/>
      <c r="E17" s="54"/>
      <c r="F17" s="306"/>
      <c r="G17" s="64"/>
      <c r="H17" s="54"/>
      <c r="I17" s="142" t="s">
        <v>1945</v>
      </c>
      <c r="J17" s="27"/>
      <c r="K17" s="27"/>
    </row>
    <row r="18" spans="1:11" ht="18.75">
      <c r="A18" s="202"/>
      <c r="B18" s="30"/>
      <c r="C18" s="30"/>
      <c r="D18" s="57"/>
      <c r="E18" s="70"/>
      <c r="F18" s="307"/>
      <c r="G18" s="69"/>
      <c r="H18" s="70"/>
      <c r="I18" s="117" t="s">
        <v>1946</v>
      </c>
      <c r="J18" s="35"/>
      <c r="K18" s="35"/>
    </row>
    <row r="19" spans="1:11" ht="18.75">
      <c r="A19" s="74" t="s">
        <v>391</v>
      </c>
      <c r="B19" s="28" t="s">
        <v>1462</v>
      </c>
      <c r="C19" s="98" t="s">
        <v>590</v>
      </c>
      <c r="D19" s="15" t="s">
        <v>466</v>
      </c>
      <c r="E19" s="83">
        <v>500000</v>
      </c>
      <c r="F19" s="315"/>
      <c r="G19" s="81">
        <v>500000</v>
      </c>
      <c r="H19" s="16"/>
      <c r="I19" s="548" t="s">
        <v>1913</v>
      </c>
      <c r="J19" s="159" t="s">
        <v>631</v>
      </c>
      <c r="K19" s="21" t="s">
        <v>388</v>
      </c>
    </row>
    <row r="20" spans="1:11" ht="18.75">
      <c r="A20" s="74"/>
      <c r="B20" s="28" t="s">
        <v>1463</v>
      </c>
      <c r="C20" s="98" t="s">
        <v>591</v>
      </c>
      <c r="D20" s="22"/>
      <c r="E20" s="54" t="s">
        <v>451</v>
      </c>
      <c r="F20" s="306"/>
      <c r="G20" s="64" t="s">
        <v>451</v>
      </c>
      <c r="H20" s="22"/>
      <c r="I20" s="142" t="s">
        <v>1884</v>
      </c>
      <c r="J20" s="159" t="s">
        <v>632</v>
      </c>
      <c r="K20" s="22"/>
    </row>
    <row r="21" spans="1:11" ht="18.75">
      <c r="A21" s="74"/>
      <c r="B21" s="28"/>
      <c r="C21" s="98" t="s">
        <v>630</v>
      </c>
      <c r="D21" s="22"/>
      <c r="E21" s="54"/>
      <c r="F21" s="306"/>
      <c r="G21" s="64"/>
      <c r="H21" s="22"/>
      <c r="I21" s="142" t="s">
        <v>1945</v>
      </c>
      <c r="J21" s="159"/>
      <c r="K21" s="22"/>
    </row>
    <row r="22" spans="1:11" ht="18.75">
      <c r="A22" s="74"/>
      <c r="B22" s="28"/>
      <c r="C22" s="98"/>
      <c r="D22" s="30"/>
      <c r="E22" s="54"/>
      <c r="F22" s="306"/>
      <c r="G22" s="64"/>
      <c r="H22" s="29"/>
      <c r="I22" s="117" t="s">
        <v>1946</v>
      </c>
      <c r="J22" s="159"/>
      <c r="K22" s="22"/>
    </row>
    <row r="23" spans="1:11" ht="18.75">
      <c r="A23" s="72" t="s">
        <v>392</v>
      </c>
      <c r="B23" s="59" t="s">
        <v>1985</v>
      </c>
      <c r="C23" s="186" t="s">
        <v>1003</v>
      </c>
      <c r="D23" s="64" t="s">
        <v>466</v>
      </c>
      <c r="E23" s="17"/>
      <c r="F23" s="313"/>
      <c r="G23" s="68">
        <v>150000</v>
      </c>
      <c r="H23" s="17">
        <v>150000</v>
      </c>
      <c r="I23" s="548" t="s">
        <v>1913</v>
      </c>
      <c r="J23" s="160" t="s">
        <v>1005</v>
      </c>
      <c r="K23" s="15" t="s">
        <v>597</v>
      </c>
    </row>
    <row r="24" spans="1:11" ht="18.75">
      <c r="A24" s="74"/>
      <c r="B24" s="28" t="s">
        <v>1986</v>
      </c>
      <c r="C24" s="98" t="s">
        <v>1004</v>
      </c>
      <c r="D24" s="64"/>
      <c r="E24" s="83"/>
      <c r="F24" s="315"/>
      <c r="G24" s="97" t="s">
        <v>451</v>
      </c>
      <c r="H24" s="83" t="s">
        <v>451</v>
      </c>
      <c r="I24" s="142" t="s">
        <v>2007</v>
      </c>
      <c r="J24" s="159" t="s">
        <v>1006</v>
      </c>
      <c r="K24" s="21"/>
    </row>
    <row r="25" spans="1:11" ht="18.75">
      <c r="A25" s="74"/>
      <c r="B25" s="28"/>
      <c r="C25" s="98"/>
      <c r="D25" s="64"/>
      <c r="E25" s="83"/>
      <c r="F25" s="315"/>
      <c r="G25" s="97"/>
      <c r="H25" s="83"/>
      <c r="I25" s="142" t="s">
        <v>2008</v>
      </c>
      <c r="J25" s="159"/>
      <c r="K25" s="21"/>
    </row>
    <row r="26" spans="1:11" ht="18.75">
      <c r="A26" s="76"/>
      <c r="B26" s="57"/>
      <c r="C26" s="99"/>
      <c r="D26" s="57"/>
      <c r="E26" s="70"/>
      <c r="F26" s="307"/>
      <c r="G26" s="71"/>
      <c r="H26" s="70"/>
      <c r="I26" s="117" t="s">
        <v>2009</v>
      </c>
      <c r="J26" s="161"/>
      <c r="K26" s="30"/>
    </row>
    <row r="27" spans="1:11" ht="18.75">
      <c r="A27" s="74" t="s">
        <v>393</v>
      </c>
      <c r="B27" s="20" t="s">
        <v>1987</v>
      </c>
      <c r="C27" s="98" t="s">
        <v>145</v>
      </c>
      <c r="D27" s="64" t="s">
        <v>466</v>
      </c>
      <c r="E27" s="83"/>
      <c r="F27" s="315"/>
      <c r="G27" s="97">
        <v>150000</v>
      </c>
      <c r="H27" s="83">
        <v>150000</v>
      </c>
      <c r="I27" s="548" t="s">
        <v>1913</v>
      </c>
      <c r="J27" s="159" t="s">
        <v>148</v>
      </c>
      <c r="K27" s="21" t="s">
        <v>388</v>
      </c>
    </row>
    <row r="28" spans="1:11" ht="18.75">
      <c r="A28" s="74"/>
      <c r="B28" s="20" t="s">
        <v>147</v>
      </c>
      <c r="C28" s="98" t="s">
        <v>146</v>
      </c>
      <c r="D28" s="28"/>
      <c r="E28" s="54"/>
      <c r="F28" s="306"/>
      <c r="G28" s="75" t="s">
        <v>451</v>
      </c>
      <c r="H28" s="54" t="s">
        <v>451</v>
      </c>
      <c r="I28" s="142" t="s">
        <v>1884</v>
      </c>
      <c r="J28" s="159" t="s">
        <v>790</v>
      </c>
      <c r="K28" s="22"/>
    </row>
    <row r="29" spans="1:11" ht="18.75">
      <c r="A29" s="74"/>
      <c r="C29" s="98" t="s">
        <v>147</v>
      </c>
      <c r="D29" s="28"/>
      <c r="E29" s="54"/>
      <c r="F29" s="306"/>
      <c r="G29" s="64"/>
      <c r="H29" s="54"/>
      <c r="I29" s="142" t="s">
        <v>1945</v>
      </c>
      <c r="J29" s="159"/>
      <c r="K29" s="22"/>
    </row>
    <row r="30" spans="1:11" ht="18.75">
      <c r="A30" s="76"/>
      <c r="B30" s="32"/>
      <c r="C30" s="99"/>
      <c r="D30" s="57"/>
      <c r="E30" s="70"/>
      <c r="F30" s="307"/>
      <c r="G30" s="69"/>
      <c r="H30" s="70"/>
      <c r="I30" s="117" t="s">
        <v>1946</v>
      </c>
      <c r="J30" s="161"/>
      <c r="K30" s="30"/>
    </row>
    <row r="31" spans="1:11" ht="18.75">
      <c r="A31" s="72" t="s">
        <v>394</v>
      </c>
      <c r="B31" s="59" t="s">
        <v>1988</v>
      </c>
      <c r="C31" s="186" t="s">
        <v>171</v>
      </c>
      <c r="D31" s="73" t="s">
        <v>466</v>
      </c>
      <c r="E31" s="17"/>
      <c r="F31" s="313"/>
      <c r="G31" s="68">
        <v>100000</v>
      </c>
      <c r="H31" s="17">
        <v>100000</v>
      </c>
      <c r="I31" s="548" t="s">
        <v>1913</v>
      </c>
      <c r="J31" s="160" t="s">
        <v>172</v>
      </c>
      <c r="K31" s="15" t="s">
        <v>388</v>
      </c>
    </row>
    <row r="32" spans="1:11" ht="18.75">
      <c r="A32" s="74"/>
      <c r="B32" s="28" t="s">
        <v>1989</v>
      </c>
      <c r="C32" s="98" t="s">
        <v>1978</v>
      </c>
      <c r="D32" s="64"/>
      <c r="E32" s="83"/>
      <c r="F32" s="315"/>
      <c r="G32" s="97" t="s">
        <v>451</v>
      </c>
      <c r="H32" s="83" t="s">
        <v>451</v>
      </c>
      <c r="I32" s="142" t="s">
        <v>1884</v>
      </c>
      <c r="J32" s="159" t="s">
        <v>173</v>
      </c>
      <c r="K32" s="21"/>
    </row>
    <row r="33" spans="1:11" ht="18.75">
      <c r="A33" s="74"/>
      <c r="B33" s="28"/>
      <c r="C33" s="98" t="s">
        <v>1979</v>
      </c>
      <c r="D33" s="64"/>
      <c r="E33" s="83"/>
      <c r="F33" s="315"/>
      <c r="G33" s="97"/>
      <c r="H33" s="83"/>
      <c r="I33" s="142" t="s">
        <v>1945</v>
      </c>
      <c r="J33" s="159"/>
      <c r="K33" s="21"/>
    </row>
    <row r="34" spans="1:11" ht="18.75">
      <c r="A34" s="76"/>
      <c r="B34" s="57"/>
      <c r="C34" s="99"/>
      <c r="D34" s="57"/>
      <c r="E34" s="70"/>
      <c r="F34" s="307"/>
      <c r="G34" s="71"/>
      <c r="H34" s="70"/>
      <c r="I34" s="117" t="s">
        <v>1946</v>
      </c>
      <c r="J34" s="161"/>
      <c r="K34" s="30"/>
    </row>
    <row r="35" spans="1:11" ht="18.75">
      <c r="A35" s="72" t="s">
        <v>467</v>
      </c>
      <c r="B35" s="59" t="s">
        <v>174</v>
      </c>
      <c r="C35" s="186" t="s">
        <v>178</v>
      </c>
      <c r="D35" s="73" t="s">
        <v>466</v>
      </c>
      <c r="E35" s="17">
        <v>150000</v>
      </c>
      <c r="F35" s="313"/>
      <c r="G35" s="68">
        <v>150000</v>
      </c>
      <c r="H35" s="17">
        <v>150000</v>
      </c>
      <c r="I35" s="548" t="s">
        <v>1913</v>
      </c>
      <c r="J35" s="160" t="s">
        <v>176</v>
      </c>
      <c r="K35" s="15" t="s">
        <v>388</v>
      </c>
    </row>
    <row r="36" spans="1:11" ht="18.75">
      <c r="A36" s="74"/>
      <c r="B36" s="28"/>
      <c r="C36" s="98" t="s">
        <v>175</v>
      </c>
      <c r="D36" s="64"/>
      <c r="E36" s="83" t="s">
        <v>451</v>
      </c>
      <c r="F36" s="315"/>
      <c r="G36" s="97" t="s">
        <v>451</v>
      </c>
      <c r="H36" s="83" t="s">
        <v>451</v>
      </c>
      <c r="I36" s="142" t="s">
        <v>1884</v>
      </c>
      <c r="J36" s="159" t="s">
        <v>177</v>
      </c>
      <c r="K36" s="21"/>
    </row>
    <row r="37" spans="1:11" ht="18.75">
      <c r="A37" s="74"/>
      <c r="B37" s="28"/>
      <c r="C37" s="98"/>
      <c r="D37" s="64"/>
      <c r="E37" s="83"/>
      <c r="F37" s="315"/>
      <c r="G37" s="97"/>
      <c r="H37" s="83"/>
      <c r="I37" s="142" t="s">
        <v>1945</v>
      </c>
      <c r="J37" s="159"/>
      <c r="K37" s="21"/>
    </row>
    <row r="38" spans="1:11" ht="18.75">
      <c r="A38" s="76"/>
      <c r="B38" s="57"/>
      <c r="C38" s="99"/>
      <c r="D38" s="57"/>
      <c r="E38" s="70"/>
      <c r="F38" s="307"/>
      <c r="G38" s="71"/>
      <c r="H38" s="70"/>
      <c r="I38" s="117" t="s">
        <v>1946</v>
      </c>
      <c r="J38" s="161"/>
      <c r="K38" s="30"/>
    </row>
    <row r="39" spans="1:11" ht="18.75">
      <c r="A39" s="74" t="s">
        <v>468</v>
      </c>
      <c r="B39" s="28" t="s">
        <v>1434</v>
      </c>
      <c r="C39" s="98" t="s">
        <v>171</v>
      </c>
      <c r="D39" s="64" t="s">
        <v>466</v>
      </c>
      <c r="E39" s="83">
        <v>30000</v>
      </c>
      <c r="F39" s="315"/>
      <c r="G39" s="97">
        <v>30000</v>
      </c>
      <c r="I39" s="548" t="s">
        <v>1913</v>
      </c>
      <c r="J39" s="159" t="s">
        <v>181</v>
      </c>
      <c r="K39" s="21" t="s">
        <v>388</v>
      </c>
    </row>
    <row r="40" spans="1:11" ht="18.75">
      <c r="A40" s="74"/>
      <c r="B40" s="28"/>
      <c r="C40" s="98" t="s">
        <v>179</v>
      </c>
      <c r="D40" s="28"/>
      <c r="E40" s="54" t="s">
        <v>451</v>
      </c>
      <c r="F40" s="306"/>
      <c r="G40" s="75" t="s">
        <v>451</v>
      </c>
      <c r="I40" s="142" t="s">
        <v>2004</v>
      </c>
      <c r="J40" s="159" t="s">
        <v>182</v>
      </c>
      <c r="K40" s="22"/>
    </row>
    <row r="41" spans="1:11" ht="18.75">
      <c r="A41" s="74"/>
      <c r="B41" s="28"/>
      <c r="C41" s="98" t="s">
        <v>180</v>
      </c>
      <c r="D41" s="28"/>
      <c r="E41" s="54"/>
      <c r="F41" s="306"/>
      <c r="G41" s="75"/>
      <c r="I41" s="142" t="s">
        <v>2005</v>
      </c>
      <c r="J41" s="159"/>
      <c r="K41" s="22"/>
    </row>
    <row r="42" spans="1:11" ht="18.75">
      <c r="A42" s="74"/>
      <c r="B42" s="28"/>
      <c r="C42" s="98"/>
      <c r="D42" s="28"/>
      <c r="E42" s="54"/>
      <c r="F42" s="306"/>
      <c r="G42" s="75"/>
      <c r="H42" s="54"/>
      <c r="I42" s="117" t="s">
        <v>2006</v>
      </c>
      <c r="J42" s="159"/>
      <c r="K42" s="22"/>
    </row>
    <row r="43" spans="1:11" ht="18.75">
      <c r="A43" s="72" t="s">
        <v>516</v>
      </c>
      <c r="B43" s="59" t="s">
        <v>192</v>
      </c>
      <c r="C43" s="186" t="s">
        <v>184</v>
      </c>
      <c r="D43" s="73" t="s">
        <v>466</v>
      </c>
      <c r="E43" s="17"/>
      <c r="F43" s="313"/>
      <c r="G43" s="68">
        <v>100000</v>
      </c>
      <c r="H43" s="17">
        <v>100000</v>
      </c>
      <c r="I43" s="548" t="s">
        <v>1913</v>
      </c>
      <c r="J43" s="160" t="s">
        <v>185</v>
      </c>
      <c r="K43" s="15" t="s">
        <v>388</v>
      </c>
    </row>
    <row r="44" spans="1:11" ht="18.75">
      <c r="A44" s="74"/>
      <c r="B44" s="78" t="s">
        <v>183</v>
      </c>
      <c r="C44" s="98" t="s">
        <v>180</v>
      </c>
      <c r="D44" s="28"/>
      <c r="E44" s="54"/>
      <c r="F44" s="306"/>
      <c r="G44" s="75" t="s">
        <v>451</v>
      </c>
      <c r="H44" s="54" t="s">
        <v>451</v>
      </c>
      <c r="I44" s="142" t="s">
        <v>1884</v>
      </c>
      <c r="J44" s="159" t="s">
        <v>186</v>
      </c>
      <c r="K44" s="22"/>
    </row>
    <row r="45" spans="1:11" ht="18.75">
      <c r="A45" s="74"/>
      <c r="B45" s="84"/>
      <c r="C45" s="98"/>
      <c r="D45" s="28"/>
      <c r="E45" s="54"/>
      <c r="F45" s="306"/>
      <c r="G45" s="75"/>
      <c r="H45" s="54"/>
      <c r="I45" s="142" t="s">
        <v>1945</v>
      </c>
      <c r="J45" s="159" t="s">
        <v>187</v>
      </c>
      <c r="K45" s="22"/>
    </row>
    <row r="46" spans="1:11" ht="18.75">
      <c r="A46" s="74"/>
      <c r="B46" s="28"/>
      <c r="C46" s="98"/>
      <c r="D46" s="28"/>
      <c r="E46" s="54"/>
      <c r="F46" s="306"/>
      <c r="G46" s="75"/>
      <c r="H46" s="54"/>
      <c r="I46" s="117" t="s">
        <v>1946</v>
      </c>
      <c r="J46" s="159"/>
      <c r="K46" s="22"/>
    </row>
    <row r="47" spans="1:11" ht="18.75">
      <c r="A47" s="72" t="s">
        <v>517</v>
      </c>
      <c r="B47" s="59" t="s">
        <v>1990</v>
      </c>
      <c r="C47" s="16" t="s">
        <v>784</v>
      </c>
      <c r="D47" s="73" t="s">
        <v>466</v>
      </c>
      <c r="E47" s="17"/>
      <c r="F47" s="313"/>
      <c r="G47" s="68">
        <v>300000</v>
      </c>
      <c r="H47" s="17">
        <v>300000</v>
      </c>
      <c r="I47" s="548" t="s">
        <v>1913</v>
      </c>
      <c r="J47" s="160" t="s">
        <v>782</v>
      </c>
      <c r="K47" s="15" t="s">
        <v>388</v>
      </c>
    </row>
    <row r="48" spans="1:11" ht="18.75">
      <c r="A48" s="74"/>
      <c r="B48" s="28" t="s">
        <v>1991</v>
      </c>
      <c r="C48" s="22" t="s">
        <v>785</v>
      </c>
      <c r="D48" s="64"/>
      <c r="E48" s="83"/>
      <c r="F48" s="315"/>
      <c r="G48" s="97" t="s">
        <v>451</v>
      </c>
      <c r="H48" s="83" t="s">
        <v>451</v>
      </c>
      <c r="I48" s="142" t="s">
        <v>1884</v>
      </c>
      <c r="J48" s="159" t="s">
        <v>783</v>
      </c>
      <c r="K48" s="21"/>
    </row>
    <row r="49" spans="1:11" ht="18.75">
      <c r="A49" s="30"/>
      <c r="B49" s="57" t="s">
        <v>1992</v>
      </c>
      <c r="C49" s="30"/>
      <c r="D49" s="57"/>
      <c r="E49" s="70"/>
      <c r="F49" s="307"/>
      <c r="G49" s="71"/>
      <c r="H49" s="70"/>
      <c r="I49" s="191" t="s">
        <v>1829</v>
      </c>
      <c r="J49" s="161"/>
      <c r="K49" s="30"/>
    </row>
    <row r="50" spans="1:11" ht="18.75">
      <c r="A50" s="72" t="s">
        <v>570</v>
      </c>
      <c r="B50" s="59" t="s">
        <v>796</v>
      </c>
      <c r="C50" s="16" t="s">
        <v>786</v>
      </c>
      <c r="D50" s="73" t="s">
        <v>466</v>
      </c>
      <c r="E50" s="17">
        <v>500000</v>
      </c>
      <c r="F50" s="313"/>
      <c r="G50" s="68">
        <v>500000</v>
      </c>
      <c r="H50" s="17"/>
      <c r="I50" s="548" t="s">
        <v>1913</v>
      </c>
      <c r="J50" s="160" t="s">
        <v>788</v>
      </c>
      <c r="K50" s="15" t="s">
        <v>388</v>
      </c>
    </row>
    <row r="51" spans="1:11" ht="18.75">
      <c r="A51" s="74"/>
      <c r="B51" s="28" t="s">
        <v>522</v>
      </c>
      <c r="C51" s="22" t="s">
        <v>787</v>
      </c>
      <c r="D51" s="64"/>
      <c r="E51" s="83" t="s">
        <v>451</v>
      </c>
      <c r="F51" s="315"/>
      <c r="G51" s="97" t="s">
        <v>451</v>
      </c>
      <c r="H51" s="83"/>
      <c r="I51" s="142" t="s">
        <v>1884</v>
      </c>
      <c r="J51" s="159" t="s">
        <v>789</v>
      </c>
      <c r="K51" s="21"/>
    </row>
    <row r="52" spans="1:11" ht="18.75">
      <c r="A52" s="74"/>
      <c r="B52" s="28"/>
      <c r="C52" s="22"/>
      <c r="D52" s="64"/>
      <c r="E52" s="83"/>
      <c r="F52" s="315"/>
      <c r="G52" s="97"/>
      <c r="H52" s="83"/>
      <c r="I52" s="142" t="s">
        <v>1945</v>
      </c>
      <c r="J52" s="159"/>
      <c r="K52" s="21"/>
    </row>
    <row r="53" spans="1:11" ht="18.75">
      <c r="A53" s="30"/>
      <c r="B53" s="57"/>
      <c r="C53" s="30"/>
      <c r="D53" s="57"/>
      <c r="E53" s="70"/>
      <c r="F53" s="307"/>
      <c r="G53" s="71"/>
      <c r="H53" s="70"/>
      <c r="I53" s="117" t="s">
        <v>1946</v>
      </c>
      <c r="J53" s="161"/>
      <c r="K53" s="30"/>
    </row>
    <row r="54" spans="1:11" ht="18.75">
      <c r="A54" s="74" t="s">
        <v>247</v>
      </c>
      <c r="B54" s="20" t="s">
        <v>1993</v>
      </c>
      <c r="C54" s="22" t="s">
        <v>337</v>
      </c>
      <c r="D54" s="64" t="s">
        <v>466</v>
      </c>
      <c r="E54" s="83"/>
      <c r="F54" s="315"/>
      <c r="G54" s="97">
        <v>70000</v>
      </c>
      <c r="H54" s="83">
        <v>70000</v>
      </c>
      <c r="I54" s="548" t="s">
        <v>1913</v>
      </c>
      <c r="J54" s="159" t="s">
        <v>339</v>
      </c>
      <c r="K54" s="21" t="s">
        <v>1062</v>
      </c>
    </row>
    <row r="55" spans="1:11" ht="18.75">
      <c r="A55" s="74"/>
      <c r="B55" s="20" t="s">
        <v>1994</v>
      </c>
      <c r="C55" s="22" t="s">
        <v>338</v>
      </c>
      <c r="D55" s="64"/>
      <c r="E55" s="83"/>
      <c r="F55" s="315"/>
      <c r="G55" s="97" t="s">
        <v>451</v>
      </c>
      <c r="H55" s="83" t="s">
        <v>451</v>
      </c>
      <c r="I55" s="142" t="s">
        <v>1884</v>
      </c>
      <c r="J55" s="159" t="s">
        <v>340</v>
      </c>
      <c r="K55" s="21"/>
    </row>
    <row r="56" spans="1:11" ht="18.75">
      <c r="A56" s="74"/>
      <c r="C56" s="22"/>
      <c r="D56" s="64"/>
      <c r="E56" s="83"/>
      <c r="F56" s="315"/>
      <c r="G56" s="97"/>
      <c r="H56" s="83"/>
      <c r="I56" s="142" t="s">
        <v>1945</v>
      </c>
      <c r="J56" s="159"/>
      <c r="K56" s="21"/>
    </row>
    <row r="57" spans="1:11" ht="18.75">
      <c r="A57" s="22"/>
      <c r="C57" s="22"/>
      <c r="E57" s="54"/>
      <c r="F57" s="306"/>
      <c r="G57" s="75"/>
      <c r="H57" s="54"/>
      <c r="I57" s="117" t="s">
        <v>1946</v>
      </c>
      <c r="J57" s="159"/>
      <c r="K57" s="22"/>
    </row>
    <row r="58" spans="1:11" ht="18.75">
      <c r="A58" s="72" t="s">
        <v>248</v>
      </c>
      <c r="B58" s="59" t="s">
        <v>347</v>
      </c>
      <c r="C58" s="186" t="s">
        <v>348</v>
      </c>
      <c r="D58" s="73" t="s">
        <v>466</v>
      </c>
      <c r="E58" s="17"/>
      <c r="F58" s="313"/>
      <c r="G58" s="68">
        <v>100000</v>
      </c>
      <c r="H58" s="17">
        <v>100000</v>
      </c>
      <c r="I58" s="548" t="s">
        <v>1913</v>
      </c>
      <c r="J58" s="160" t="s">
        <v>349</v>
      </c>
      <c r="K58" s="15" t="s">
        <v>1064</v>
      </c>
    </row>
    <row r="59" spans="1:11" ht="18.75">
      <c r="A59" s="74"/>
      <c r="B59" s="28"/>
      <c r="C59" s="98" t="s">
        <v>1793</v>
      </c>
      <c r="D59" s="64"/>
      <c r="E59" s="83"/>
      <c r="F59" s="315"/>
      <c r="G59" s="97" t="s">
        <v>451</v>
      </c>
      <c r="H59" s="83" t="s">
        <v>451</v>
      </c>
      <c r="I59" s="142" t="s">
        <v>1884</v>
      </c>
      <c r="J59" s="159" t="s">
        <v>350</v>
      </c>
      <c r="K59" s="21"/>
    </row>
    <row r="60" spans="1:11" ht="18.75">
      <c r="A60" s="74"/>
      <c r="B60" s="28"/>
      <c r="C60" s="98"/>
      <c r="D60" s="64"/>
      <c r="E60" s="83"/>
      <c r="F60" s="315"/>
      <c r="G60" s="97"/>
      <c r="H60" s="83"/>
      <c r="I60" s="142" t="s">
        <v>1945</v>
      </c>
      <c r="J60" s="159"/>
      <c r="K60" s="21"/>
    </row>
    <row r="61" spans="1:11" ht="18.75">
      <c r="A61" s="74"/>
      <c r="B61" s="78"/>
      <c r="C61" s="98"/>
      <c r="D61" s="28"/>
      <c r="E61" s="54"/>
      <c r="F61" s="306"/>
      <c r="G61" s="75"/>
      <c r="H61" s="54"/>
      <c r="I61" s="117" t="s">
        <v>1946</v>
      </c>
      <c r="J61" s="159"/>
      <c r="K61" s="21"/>
    </row>
    <row r="62" spans="1:11" ht="18.75">
      <c r="A62" s="72" t="s">
        <v>249</v>
      </c>
      <c r="B62" s="59" t="s">
        <v>1995</v>
      </c>
      <c r="C62" s="186" t="s">
        <v>118</v>
      </c>
      <c r="D62" s="73" t="s">
        <v>334</v>
      </c>
      <c r="E62" s="17"/>
      <c r="F62" s="313"/>
      <c r="G62" s="59"/>
      <c r="H62" s="17">
        <v>1000000</v>
      </c>
      <c r="I62" s="548" t="s">
        <v>1913</v>
      </c>
      <c r="J62" s="160" t="s">
        <v>120</v>
      </c>
      <c r="K62" s="15" t="s">
        <v>597</v>
      </c>
    </row>
    <row r="63" spans="1:11" ht="18.75">
      <c r="A63" s="74"/>
      <c r="B63" s="28" t="s">
        <v>1996</v>
      </c>
      <c r="C63" s="98" t="s">
        <v>119</v>
      </c>
      <c r="D63" s="64"/>
      <c r="E63" s="83"/>
      <c r="F63" s="315"/>
      <c r="G63" s="28"/>
      <c r="H63" s="83" t="s">
        <v>451</v>
      </c>
      <c r="I63" s="142" t="s">
        <v>1914</v>
      </c>
      <c r="J63" s="159" t="s">
        <v>126</v>
      </c>
      <c r="K63" s="21"/>
    </row>
    <row r="64" spans="1:11" ht="18.75">
      <c r="A64" s="74"/>
      <c r="B64" s="28"/>
      <c r="C64" s="98"/>
      <c r="D64" s="64"/>
      <c r="E64" s="83"/>
      <c r="F64" s="315"/>
      <c r="G64" s="28"/>
      <c r="H64" s="83"/>
      <c r="I64" s="142" t="s">
        <v>2010</v>
      </c>
      <c r="J64" s="159"/>
      <c r="K64" s="21"/>
    </row>
    <row r="65" spans="1:11" ht="18.75">
      <c r="A65" s="145"/>
      <c r="B65" s="28"/>
      <c r="C65" s="98"/>
      <c r="D65" s="28"/>
      <c r="E65" s="54"/>
      <c r="F65" s="306"/>
      <c r="G65" s="28"/>
      <c r="H65" s="54"/>
      <c r="I65" s="117" t="s">
        <v>2011</v>
      </c>
      <c r="J65" s="159"/>
      <c r="K65" s="22"/>
    </row>
    <row r="66" spans="1:11" ht="18.75">
      <c r="A66" s="72" t="s">
        <v>367</v>
      </c>
      <c r="B66" s="59" t="s">
        <v>1997</v>
      </c>
      <c r="C66" s="186" t="s">
        <v>1095</v>
      </c>
      <c r="D66" s="73" t="s">
        <v>466</v>
      </c>
      <c r="E66" s="17">
        <v>50000</v>
      </c>
      <c r="F66" s="313"/>
      <c r="G66" s="59"/>
      <c r="H66" s="67"/>
      <c r="I66" s="548" t="s">
        <v>1913</v>
      </c>
      <c r="J66" s="160" t="s">
        <v>1099</v>
      </c>
      <c r="K66" s="15" t="s">
        <v>388</v>
      </c>
    </row>
    <row r="67" spans="1:11" ht="18.75">
      <c r="A67" s="74"/>
      <c r="B67" s="28" t="s">
        <v>1998</v>
      </c>
      <c r="C67" s="98" t="s">
        <v>1096</v>
      </c>
      <c r="D67" s="64"/>
      <c r="E67" s="83" t="s">
        <v>451</v>
      </c>
      <c r="F67" s="315"/>
      <c r="G67" s="28"/>
      <c r="H67" s="54"/>
      <c r="I67" s="142" t="s">
        <v>1884</v>
      </c>
      <c r="J67" s="159" t="s">
        <v>884</v>
      </c>
      <c r="K67" s="21"/>
    </row>
    <row r="68" spans="1:11" ht="18.75">
      <c r="A68" s="74"/>
      <c r="B68" s="28"/>
      <c r="C68" s="98"/>
      <c r="D68" s="64"/>
      <c r="E68" s="83"/>
      <c r="F68" s="315"/>
      <c r="G68" s="28"/>
      <c r="H68" s="54"/>
      <c r="I68" s="142" t="s">
        <v>1945</v>
      </c>
      <c r="J68" s="159"/>
      <c r="K68" s="21"/>
    </row>
    <row r="69" spans="1:11" ht="18.75">
      <c r="A69" s="149"/>
      <c r="B69" s="57"/>
      <c r="C69" s="99"/>
      <c r="D69" s="57"/>
      <c r="E69" s="70"/>
      <c r="F69" s="307"/>
      <c r="G69" s="57"/>
      <c r="H69" s="70"/>
      <c r="I69" s="117" t="s">
        <v>1946</v>
      </c>
      <c r="J69" s="161"/>
      <c r="K69" s="30"/>
    </row>
    <row r="70" spans="1:11" ht="18.75">
      <c r="A70" s="72" t="s">
        <v>702</v>
      </c>
      <c r="B70" s="59" t="s">
        <v>2001</v>
      </c>
      <c r="C70" s="186" t="s">
        <v>1097</v>
      </c>
      <c r="D70" s="73" t="s">
        <v>466</v>
      </c>
      <c r="E70" s="17">
        <v>50000</v>
      </c>
      <c r="F70" s="313"/>
      <c r="G70" s="59"/>
      <c r="H70" s="67"/>
      <c r="I70" s="548" t="s">
        <v>1913</v>
      </c>
      <c r="J70" s="160" t="s">
        <v>1100</v>
      </c>
      <c r="K70" s="15" t="s">
        <v>388</v>
      </c>
    </row>
    <row r="71" spans="1:11" ht="18.75">
      <c r="A71" s="145"/>
      <c r="B71" s="28" t="s">
        <v>2002</v>
      </c>
      <c r="C71" s="98" t="s">
        <v>1098</v>
      </c>
      <c r="D71" s="28"/>
      <c r="E71" s="54" t="s">
        <v>451</v>
      </c>
      <c r="F71" s="306"/>
      <c r="G71" s="28"/>
      <c r="H71" s="54"/>
      <c r="I71" s="142" t="s">
        <v>1884</v>
      </c>
      <c r="J71" s="159" t="s">
        <v>1101</v>
      </c>
      <c r="K71" s="22"/>
    </row>
    <row r="72" spans="1:11" ht="18.75">
      <c r="A72" s="149"/>
      <c r="B72" s="57" t="s">
        <v>783</v>
      </c>
      <c r="C72" s="99" t="s">
        <v>781</v>
      </c>
      <c r="D72" s="57"/>
      <c r="E72" s="70"/>
      <c r="F72" s="307"/>
      <c r="G72" s="57"/>
      <c r="H72" s="70"/>
      <c r="I72" s="191" t="s">
        <v>1829</v>
      </c>
      <c r="J72" s="161"/>
      <c r="K72" s="30"/>
    </row>
    <row r="73" spans="1:11" ht="18.75">
      <c r="A73" s="72" t="s">
        <v>1059</v>
      </c>
      <c r="B73" s="59" t="s">
        <v>1995</v>
      </c>
      <c r="C73" s="186" t="s">
        <v>118</v>
      </c>
      <c r="D73" s="73" t="s">
        <v>334</v>
      </c>
      <c r="E73" s="17"/>
      <c r="F73" s="313"/>
      <c r="G73" s="59"/>
      <c r="H73" s="17">
        <v>1000000</v>
      </c>
      <c r="I73" s="548" t="s">
        <v>1913</v>
      </c>
      <c r="J73" s="160" t="s">
        <v>120</v>
      </c>
      <c r="K73" s="15" t="s">
        <v>597</v>
      </c>
    </row>
    <row r="74" spans="1:11" ht="18.75">
      <c r="A74" s="145"/>
      <c r="B74" s="28" t="s">
        <v>1999</v>
      </c>
      <c r="C74" s="98" t="s">
        <v>119</v>
      </c>
      <c r="D74" s="28"/>
      <c r="E74" s="54"/>
      <c r="F74" s="306"/>
      <c r="G74" s="28"/>
      <c r="H74" s="54" t="s">
        <v>451</v>
      </c>
      <c r="I74" s="142" t="s">
        <v>1914</v>
      </c>
      <c r="J74" s="159" t="s">
        <v>126</v>
      </c>
      <c r="K74" s="22"/>
    </row>
    <row r="75" spans="1:11" ht="18.75">
      <c r="A75" s="145"/>
      <c r="B75" s="28"/>
      <c r="C75" s="98"/>
      <c r="D75" s="28"/>
      <c r="E75" s="54"/>
      <c r="F75" s="306"/>
      <c r="G75" s="28"/>
      <c r="H75" s="54"/>
      <c r="I75" s="142" t="s">
        <v>2010</v>
      </c>
      <c r="J75" s="159"/>
      <c r="K75" s="22"/>
    </row>
    <row r="76" spans="1:11" ht="18.75">
      <c r="A76" s="149"/>
      <c r="B76" s="57"/>
      <c r="C76" s="99"/>
      <c r="D76" s="57"/>
      <c r="E76" s="70"/>
      <c r="F76" s="307"/>
      <c r="G76" s="57"/>
      <c r="H76" s="70"/>
      <c r="I76" s="117" t="s">
        <v>2011</v>
      </c>
      <c r="J76" s="161"/>
      <c r="K76" s="30"/>
    </row>
    <row r="77" spans="1:11" ht="18.75">
      <c r="A77" s="72" t="s">
        <v>1059</v>
      </c>
      <c r="B77" s="59" t="s">
        <v>1995</v>
      </c>
      <c r="C77" s="186" t="s">
        <v>118</v>
      </c>
      <c r="D77" s="73" t="s">
        <v>334</v>
      </c>
      <c r="E77" s="17">
        <v>1000000</v>
      </c>
      <c r="F77" s="313"/>
      <c r="G77" s="59"/>
      <c r="H77" s="17"/>
      <c r="I77" s="548" t="s">
        <v>1913</v>
      </c>
      <c r="J77" s="160" t="s">
        <v>120</v>
      </c>
      <c r="K77" s="15" t="s">
        <v>597</v>
      </c>
    </row>
    <row r="78" spans="1:11" ht="18.75">
      <c r="A78" s="145"/>
      <c r="B78" s="28" t="s">
        <v>2000</v>
      </c>
      <c r="C78" s="98" t="s">
        <v>119</v>
      </c>
      <c r="D78" s="28"/>
      <c r="E78" s="54" t="s">
        <v>451</v>
      </c>
      <c r="F78" s="306"/>
      <c r="G78" s="28"/>
      <c r="H78" s="54"/>
      <c r="I78" s="142" t="s">
        <v>1914</v>
      </c>
      <c r="J78" s="159" t="s">
        <v>126</v>
      </c>
      <c r="K78" s="22"/>
    </row>
    <row r="79" spans="1:11" ht="18.75">
      <c r="A79" s="145"/>
      <c r="B79" s="28"/>
      <c r="C79" s="98"/>
      <c r="D79" s="28"/>
      <c r="E79" s="54"/>
      <c r="F79" s="306"/>
      <c r="G79" s="28"/>
      <c r="H79" s="54"/>
      <c r="I79" s="142" t="s">
        <v>2010</v>
      </c>
      <c r="J79" s="159"/>
      <c r="K79" s="22"/>
    </row>
    <row r="80" spans="1:11" ht="18.75">
      <c r="A80" s="149"/>
      <c r="B80" s="57"/>
      <c r="C80" s="99"/>
      <c r="D80" s="57"/>
      <c r="E80" s="70"/>
      <c r="F80" s="307"/>
      <c r="G80" s="57"/>
      <c r="H80" s="70"/>
      <c r="I80" s="117" t="s">
        <v>2011</v>
      </c>
      <c r="J80" s="161"/>
      <c r="K80" s="30"/>
    </row>
    <row r="82" spans="5:7" ht="18.75">
      <c r="E82" s="92"/>
      <c r="G82" s="92"/>
    </row>
    <row r="83" ht="18.75">
      <c r="H83" s="92"/>
    </row>
  </sheetData>
  <sheetProtection/>
  <mergeCells count="10">
    <mergeCell ref="A4:B4"/>
    <mergeCell ref="A1:K1"/>
    <mergeCell ref="A2:K2"/>
    <mergeCell ref="A3:K3"/>
    <mergeCell ref="A8:A10"/>
    <mergeCell ref="B8:B10"/>
    <mergeCell ref="C8:C10"/>
    <mergeCell ref="E8:H8"/>
    <mergeCell ref="A7:C7"/>
    <mergeCell ref="A6:C6"/>
  </mergeCells>
  <printOptions/>
  <pageMargins left="0.1968503937007874" right="0.1968503937007874" top="0.984251968503937" bottom="0.5905511811023623" header="0.6299212598425197" footer="0.3937007874015748"/>
  <pageSetup firstPageNumber="106" useFirstPageNumber="1" horizontalDpi="600" verticalDpi="600" orientation="landscape" paperSize="9" r:id="rId1"/>
  <headerFooter alignWithMargins="0">
    <oddHeader>&amp;R&amp;"TH SarabunIT๙,ธรรมดา"ผ.01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K22"/>
  <sheetViews>
    <sheetView view="pageLayout" zoomScale="110" zoomScaleNormal="120" zoomScalePageLayoutView="110" workbookViewId="0" topLeftCell="A13">
      <selection activeCell="E25" sqref="E25"/>
    </sheetView>
  </sheetViews>
  <sheetFormatPr defaultColWidth="9.140625" defaultRowHeight="23.25"/>
  <cols>
    <col min="1" max="1" width="4.57421875" style="20" customWidth="1"/>
    <col min="2" max="2" width="27.421875" style="20" bestFit="1" customWidth="1"/>
    <col min="3" max="3" width="20.28125" style="20" customWidth="1"/>
    <col min="4" max="4" width="17.8515625" style="20" bestFit="1" customWidth="1"/>
    <col min="5" max="5" width="11.57421875" style="20" customWidth="1"/>
    <col min="6" max="6" width="0.85546875" style="20" customWidth="1"/>
    <col min="7" max="7" width="11.57421875" style="20" customWidth="1"/>
    <col min="8" max="8" width="11.421875" style="20" customWidth="1"/>
    <col min="9" max="9" width="15.7109375" style="20" customWidth="1"/>
    <col min="10" max="10" width="20.8515625" style="20" customWidth="1"/>
    <col min="11" max="11" width="10.421875" style="20" customWidth="1"/>
    <col min="12" max="16384" width="9.140625" style="20" customWidth="1"/>
  </cols>
  <sheetData>
    <row r="1" spans="1:11" s="49" customFormat="1" ht="18.75">
      <c r="A1" s="611" t="s">
        <v>375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1" s="49" customFormat="1" ht="18.75">
      <c r="A2" s="611" t="s">
        <v>1471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s="49" customFormat="1" ht="18.75">
      <c r="A3" s="611" t="s">
        <v>377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</row>
    <row r="4" spans="1:11" s="5" customFormat="1" ht="18.75">
      <c r="A4" s="613" t="s">
        <v>2128</v>
      </c>
      <c r="B4" s="613"/>
      <c r="C4" s="50"/>
      <c r="D4" s="51"/>
      <c r="E4" s="51"/>
      <c r="F4" s="51"/>
      <c r="G4" s="51"/>
      <c r="H4" s="51"/>
      <c r="I4" s="51"/>
      <c r="J4" s="51"/>
      <c r="K4" s="51"/>
    </row>
    <row r="5" spans="1:11" s="5" customFormat="1" ht="18.75">
      <c r="A5" s="50" t="s">
        <v>2129</v>
      </c>
      <c r="B5" s="50"/>
      <c r="C5" s="50"/>
      <c r="D5" s="51"/>
      <c r="E5" s="51"/>
      <c r="F5" s="51"/>
      <c r="G5" s="51"/>
      <c r="H5" s="51"/>
      <c r="I5" s="51"/>
      <c r="J5" s="51"/>
      <c r="K5" s="51"/>
    </row>
    <row r="6" s="5" customFormat="1" ht="18.75">
      <c r="A6" s="5" t="s">
        <v>432</v>
      </c>
    </row>
    <row r="7" s="5" customFormat="1" ht="18.75">
      <c r="A7" s="5" t="s">
        <v>544</v>
      </c>
    </row>
    <row r="8" spans="1:11" s="5" customFormat="1" ht="18.75">
      <c r="A8" s="614" t="s">
        <v>382</v>
      </c>
      <c r="B8" s="614" t="s">
        <v>376</v>
      </c>
      <c r="C8" s="615" t="s">
        <v>383</v>
      </c>
      <c r="D8" s="2" t="s">
        <v>384</v>
      </c>
      <c r="E8" s="616" t="s">
        <v>1386</v>
      </c>
      <c r="F8" s="616"/>
      <c r="G8" s="616"/>
      <c r="H8" s="617"/>
      <c r="I8" s="3" t="s">
        <v>1387</v>
      </c>
      <c r="J8" s="2" t="s">
        <v>385</v>
      </c>
      <c r="K8" s="2" t="s">
        <v>386</v>
      </c>
    </row>
    <row r="9" spans="1:11" s="5" customFormat="1" ht="18.75">
      <c r="A9" s="614"/>
      <c r="B9" s="614"/>
      <c r="C9" s="615"/>
      <c r="D9" s="6" t="s">
        <v>447</v>
      </c>
      <c r="E9" s="7">
        <v>2559</v>
      </c>
      <c r="F9" s="305"/>
      <c r="G9" s="7">
        <v>2560</v>
      </c>
      <c r="H9" s="2">
        <v>2561</v>
      </c>
      <c r="I9" s="8" t="s">
        <v>1388</v>
      </c>
      <c r="J9" s="9"/>
      <c r="K9" s="9" t="s">
        <v>387</v>
      </c>
    </row>
    <row r="10" spans="1:11" s="5" customFormat="1" ht="18.75">
      <c r="A10" s="614"/>
      <c r="B10" s="614"/>
      <c r="C10" s="615"/>
      <c r="D10" s="10"/>
      <c r="E10" s="11" t="s">
        <v>404</v>
      </c>
      <c r="F10" s="319"/>
      <c r="G10" s="11" t="s">
        <v>404</v>
      </c>
      <c r="H10" s="12" t="s">
        <v>404</v>
      </c>
      <c r="I10" s="13"/>
      <c r="J10" s="14"/>
      <c r="K10" s="12"/>
    </row>
    <row r="11" spans="1:11" ht="18.75">
      <c r="A11" s="182" t="s">
        <v>389</v>
      </c>
      <c r="B11" s="124" t="s">
        <v>2012</v>
      </c>
      <c r="C11" s="124" t="s">
        <v>313</v>
      </c>
      <c r="D11" s="183" t="s">
        <v>466</v>
      </c>
      <c r="E11" s="94"/>
      <c r="F11" s="321"/>
      <c r="G11" s="140">
        <v>10000</v>
      </c>
      <c r="H11" s="94">
        <v>10000</v>
      </c>
      <c r="I11" s="548" t="s">
        <v>2014</v>
      </c>
      <c r="J11" s="127" t="s">
        <v>316</v>
      </c>
      <c r="K11" s="15" t="s">
        <v>388</v>
      </c>
    </row>
    <row r="12" spans="1:11" ht="18.75">
      <c r="A12" s="95"/>
      <c r="B12" s="130" t="s">
        <v>2013</v>
      </c>
      <c r="C12" s="130" t="s">
        <v>314</v>
      </c>
      <c r="D12" s="201"/>
      <c r="E12" s="24"/>
      <c r="F12" s="322"/>
      <c r="G12" s="143" t="s">
        <v>451</v>
      </c>
      <c r="H12" s="24" t="s">
        <v>451</v>
      </c>
      <c r="I12" s="142" t="s">
        <v>2015</v>
      </c>
      <c r="J12" s="132" t="s">
        <v>318</v>
      </c>
      <c r="K12" s="130"/>
    </row>
    <row r="13" spans="1:11" ht="18.75">
      <c r="A13" s="95"/>
      <c r="B13" s="130"/>
      <c r="C13" s="130" t="s">
        <v>315</v>
      </c>
      <c r="D13" s="201"/>
      <c r="E13" s="24"/>
      <c r="F13" s="322"/>
      <c r="G13" s="86"/>
      <c r="H13" s="24"/>
      <c r="I13" s="142" t="s">
        <v>2016</v>
      </c>
      <c r="J13" s="132" t="s">
        <v>319</v>
      </c>
      <c r="K13" s="132"/>
    </row>
    <row r="14" spans="1:11" ht="18.75">
      <c r="A14" s="202"/>
      <c r="B14" s="30"/>
      <c r="C14" s="30"/>
      <c r="D14" s="57"/>
      <c r="E14" s="70"/>
      <c r="F14" s="307"/>
      <c r="G14" s="69"/>
      <c r="H14" s="70"/>
      <c r="I14" s="117" t="s">
        <v>2017</v>
      </c>
      <c r="J14" s="35"/>
      <c r="K14" s="35"/>
    </row>
    <row r="15" spans="1:11" ht="18.75">
      <c r="A15" s="72" t="s">
        <v>390</v>
      </c>
      <c r="B15" s="101" t="s">
        <v>317</v>
      </c>
      <c r="C15" s="16" t="s">
        <v>545</v>
      </c>
      <c r="D15" s="73" t="s">
        <v>466</v>
      </c>
      <c r="E15" s="17">
        <v>300000</v>
      </c>
      <c r="F15" s="313"/>
      <c r="G15" s="17">
        <v>300000</v>
      </c>
      <c r="H15" s="17">
        <v>300000</v>
      </c>
      <c r="I15" s="548" t="s">
        <v>2014</v>
      </c>
      <c r="J15" s="160" t="s">
        <v>711</v>
      </c>
      <c r="K15" s="15" t="s">
        <v>388</v>
      </c>
    </row>
    <row r="16" spans="1:11" ht="18.75">
      <c r="A16" s="74"/>
      <c r="B16" s="84"/>
      <c r="C16" s="22" t="s">
        <v>709</v>
      </c>
      <c r="D16" s="64"/>
      <c r="E16" s="83" t="s">
        <v>451</v>
      </c>
      <c r="F16" s="315"/>
      <c r="G16" s="81" t="s">
        <v>451</v>
      </c>
      <c r="H16" s="83" t="s">
        <v>451</v>
      </c>
      <c r="I16" s="142" t="s">
        <v>2015</v>
      </c>
      <c r="J16" s="159" t="s">
        <v>712</v>
      </c>
      <c r="K16" s="21"/>
    </row>
    <row r="17" spans="1:11" ht="18.75">
      <c r="A17" s="74"/>
      <c r="B17" s="84"/>
      <c r="C17" s="22"/>
      <c r="D17" s="64"/>
      <c r="E17" s="83"/>
      <c r="F17" s="315"/>
      <c r="G17" s="81"/>
      <c r="H17" s="83"/>
      <c r="I17" s="142" t="s">
        <v>2016</v>
      </c>
      <c r="J17" s="159"/>
      <c r="K17" s="21"/>
    </row>
    <row r="18" spans="1:11" ht="18.75">
      <c r="A18" s="149"/>
      <c r="B18" s="57"/>
      <c r="C18" s="30"/>
      <c r="D18" s="57"/>
      <c r="E18" s="70"/>
      <c r="F18" s="307"/>
      <c r="G18" s="71"/>
      <c r="H18" s="70"/>
      <c r="I18" s="117" t="s">
        <v>2017</v>
      </c>
      <c r="J18" s="161"/>
      <c r="K18" s="30"/>
    </row>
    <row r="19" spans="1:11" ht="18.75">
      <c r="A19" s="72" t="s">
        <v>391</v>
      </c>
      <c r="B19" s="59" t="s">
        <v>1456</v>
      </c>
      <c r="C19" s="16" t="s">
        <v>1458</v>
      </c>
      <c r="D19" s="79" t="s">
        <v>466</v>
      </c>
      <c r="E19" s="17">
        <v>150000</v>
      </c>
      <c r="F19" s="313"/>
      <c r="G19" s="17">
        <v>150000</v>
      </c>
      <c r="H19" s="17">
        <v>150000</v>
      </c>
      <c r="I19" s="548" t="s">
        <v>2014</v>
      </c>
      <c r="J19" s="160" t="s">
        <v>711</v>
      </c>
      <c r="K19" s="15" t="s">
        <v>597</v>
      </c>
    </row>
    <row r="20" spans="1:11" ht="18.75">
      <c r="A20" s="74"/>
      <c r="B20" s="28" t="s">
        <v>1457</v>
      </c>
      <c r="C20" s="22" t="s">
        <v>1459</v>
      </c>
      <c r="D20" s="75"/>
      <c r="E20" s="83" t="s">
        <v>451</v>
      </c>
      <c r="F20" s="315"/>
      <c r="G20" s="81" t="s">
        <v>451</v>
      </c>
      <c r="H20" s="83" t="s">
        <v>451</v>
      </c>
      <c r="I20" s="142" t="s">
        <v>2015</v>
      </c>
      <c r="J20" s="159" t="s">
        <v>712</v>
      </c>
      <c r="K20" s="21"/>
    </row>
    <row r="21" spans="1:11" ht="18.75">
      <c r="A21" s="74"/>
      <c r="B21" s="28"/>
      <c r="C21" s="22"/>
      <c r="D21" s="75"/>
      <c r="E21" s="83"/>
      <c r="F21" s="315"/>
      <c r="G21" s="81"/>
      <c r="H21" s="83"/>
      <c r="I21" s="142" t="s">
        <v>2016</v>
      </c>
      <c r="J21" s="159"/>
      <c r="K21" s="21"/>
    </row>
    <row r="22" spans="1:11" ht="18.75">
      <c r="A22" s="149"/>
      <c r="B22" s="57"/>
      <c r="C22" s="30"/>
      <c r="D22" s="35"/>
      <c r="E22" s="70"/>
      <c r="F22" s="307"/>
      <c r="G22" s="71"/>
      <c r="H22" s="70"/>
      <c r="I22" s="117" t="s">
        <v>2018</v>
      </c>
      <c r="J22" s="161"/>
      <c r="K22" s="30"/>
    </row>
  </sheetData>
  <sheetProtection/>
  <mergeCells count="8">
    <mergeCell ref="A1:K1"/>
    <mergeCell ref="A2:K2"/>
    <mergeCell ref="A3:K3"/>
    <mergeCell ref="A8:A10"/>
    <mergeCell ref="B8:B10"/>
    <mergeCell ref="C8:C10"/>
    <mergeCell ref="E8:H8"/>
    <mergeCell ref="A4:B4"/>
  </mergeCells>
  <printOptions/>
  <pageMargins left="0.1968503937007874" right="0.1968503937007874" top="0.984251968503937" bottom="0.5905511811023623" header="0.6299212598425197" footer="0.3937007874015748"/>
  <pageSetup firstPageNumber="110" useFirstPageNumber="1" horizontalDpi="600" verticalDpi="600" orientation="landscape" paperSize="9" r:id="rId1"/>
  <headerFooter alignWithMargins="0">
    <oddHeader>&amp;R&amp;"TH SarabunIT๙,ธรรมดา"ผ.01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K44"/>
  <sheetViews>
    <sheetView view="pageLayout" zoomScale="110" zoomScaleNormal="120" zoomScalePageLayoutView="110" workbookViewId="0" topLeftCell="A1">
      <selection activeCell="J17" sqref="J17:J24"/>
    </sheetView>
  </sheetViews>
  <sheetFormatPr defaultColWidth="9.140625" defaultRowHeight="23.25"/>
  <cols>
    <col min="1" max="1" width="4.57421875" style="20" customWidth="1"/>
    <col min="2" max="2" width="31.57421875" style="20" customWidth="1"/>
    <col min="3" max="3" width="19.57421875" style="20" customWidth="1"/>
    <col min="4" max="4" width="16.7109375" style="20" customWidth="1"/>
    <col min="5" max="5" width="10.8515625" style="20" customWidth="1"/>
    <col min="6" max="6" width="0.85546875" style="20" customWidth="1"/>
    <col min="7" max="8" width="10.8515625" style="20" customWidth="1"/>
    <col min="9" max="9" width="15.28125" style="20" customWidth="1"/>
    <col min="10" max="10" width="19.8515625" style="20" customWidth="1"/>
    <col min="11" max="11" width="11.8515625" style="20" customWidth="1"/>
    <col min="12" max="16384" width="9.140625" style="20" customWidth="1"/>
  </cols>
  <sheetData>
    <row r="1" spans="1:11" s="49" customFormat="1" ht="18.75">
      <c r="A1" s="611" t="s">
        <v>375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1" s="49" customFormat="1" ht="18.75">
      <c r="A2" s="611" t="s">
        <v>1471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s="49" customFormat="1" ht="18.75">
      <c r="A3" s="611" t="s">
        <v>377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</row>
    <row r="4" spans="1:11" s="5" customFormat="1" ht="18.75">
      <c r="A4" s="613" t="s">
        <v>2128</v>
      </c>
      <c r="B4" s="613"/>
      <c r="C4" s="50"/>
      <c r="D4" s="51"/>
      <c r="E4" s="51"/>
      <c r="F4" s="51"/>
      <c r="G4" s="51"/>
      <c r="H4" s="51"/>
      <c r="I4" s="51"/>
      <c r="J4" s="51"/>
      <c r="K4" s="51"/>
    </row>
    <row r="5" spans="1:11" s="5" customFormat="1" ht="18.75">
      <c r="A5" s="50" t="s">
        <v>2129</v>
      </c>
      <c r="B5" s="50"/>
      <c r="C5" s="50"/>
      <c r="D5" s="51"/>
      <c r="E5" s="51"/>
      <c r="F5" s="51"/>
      <c r="G5" s="51"/>
      <c r="H5" s="51"/>
      <c r="I5" s="51"/>
      <c r="J5" s="51"/>
      <c r="K5" s="51"/>
    </row>
    <row r="6" s="5" customFormat="1" ht="18.75">
      <c r="A6" s="5" t="s">
        <v>432</v>
      </c>
    </row>
    <row r="7" s="5" customFormat="1" ht="18.75">
      <c r="A7" s="5" t="s">
        <v>546</v>
      </c>
    </row>
    <row r="8" spans="1:11" s="5" customFormat="1" ht="18.75">
      <c r="A8" s="614" t="s">
        <v>382</v>
      </c>
      <c r="B8" s="614" t="s">
        <v>376</v>
      </c>
      <c r="C8" s="615" t="s">
        <v>383</v>
      </c>
      <c r="D8" s="2" t="s">
        <v>384</v>
      </c>
      <c r="E8" s="616" t="s">
        <v>1386</v>
      </c>
      <c r="F8" s="616"/>
      <c r="G8" s="616"/>
      <c r="H8" s="617"/>
      <c r="I8" s="3" t="s">
        <v>1387</v>
      </c>
      <c r="J8" s="2" t="s">
        <v>385</v>
      </c>
      <c r="K8" s="2" t="s">
        <v>386</v>
      </c>
    </row>
    <row r="9" spans="1:11" s="5" customFormat="1" ht="18.75">
      <c r="A9" s="614"/>
      <c r="B9" s="614"/>
      <c r="C9" s="615"/>
      <c r="D9" s="6" t="s">
        <v>447</v>
      </c>
      <c r="E9" s="7">
        <v>2559</v>
      </c>
      <c r="F9" s="305"/>
      <c r="G9" s="7">
        <v>2560</v>
      </c>
      <c r="H9" s="2">
        <v>2561</v>
      </c>
      <c r="I9" s="8" t="s">
        <v>1388</v>
      </c>
      <c r="J9" s="9"/>
      <c r="K9" s="9" t="s">
        <v>387</v>
      </c>
    </row>
    <row r="10" spans="1:11" s="5" customFormat="1" ht="18.75">
      <c r="A10" s="614"/>
      <c r="B10" s="614"/>
      <c r="C10" s="615"/>
      <c r="D10" s="10"/>
      <c r="E10" s="11" t="s">
        <v>404</v>
      </c>
      <c r="F10" s="319"/>
      <c r="G10" s="11" t="s">
        <v>404</v>
      </c>
      <c r="H10" s="12" t="s">
        <v>404</v>
      </c>
      <c r="I10" s="13"/>
      <c r="J10" s="14"/>
      <c r="K10" s="12"/>
    </row>
    <row r="11" spans="1:11" ht="18.75">
      <c r="A11" s="188">
        <v>1</v>
      </c>
      <c r="B11" s="189" t="s">
        <v>592</v>
      </c>
      <c r="C11" s="87" t="s">
        <v>594</v>
      </c>
      <c r="D11" s="183" t="s">
        <v>466</v>
      </c>
      <c r="E11" s="94">
        <v>100000</v>
      </c>
      <c r="F11" s="321"/>
      <c r="G11" s="140">
        <v>100000</v>
      </c>
      <c r="H11" s="94">
        <v>100000</v>
      </c>
      <c r="I11" s="548" t="s">
        <v>1835</v>
      </c>
      <c r="J11" s="127" t="s">
        <v>671</v>
      </c>
      <c r="K11" s="15" t="s">
        <v>596</v>
      </c>
    </row>
    <row r="12" spans="1:11" ht="18.75">
      <c r="A12" s="24"/>
      <c r="B12" s="156" t="s">
        <v>593</v>
      </c>
      <c r="C12" s="142" t="s">
        <v>595</v>
      </c>
      <c r="D12" s="86"/>
      <c r="E12" s="157" t="s">
        <v>451</v>
      </c>
      <c r="F12" s="551"/>
      <c r="G12" s="158" t="s">
        <v>451</v>
      </c>
      <c r="H12" s="157" t="s">
        <v>451</v>
      </c>
      <c r="I12" s="142" t="s">
        <v>2015</v>
      </c>
      <c r="J12" s="132" t="s">
        <v>672</v>
      </c>
      <c r="K12" s="21"/>
    </row>
    <row r="13" spans="1:11" ht="18.75">
      <c r="A13" s="24"/>
      <c r="B13" s="156"/>
      <c r="C13" s="142"/>
      <c r="D13" s="86"/>
      <c r="E13" s="157"/>
      <c r="F13" s="551"/>
      <c r="G13" s="158"/>
      <c r="H13" s="157"/>
      <c r="I13" s="142" t="s">
        <v>2016</v>
      </c>
      <c r="J13" s="132"/>
      <c r="K13" s="21"/>
    </row>
    <row r="14" spans="1:11" ht="18.75">
      <c r="A14" s="96"/>
      <c r="B14" s="190"/>
      <c r="C14" s="191"/>
      <c r="D14" s="138"/>
      <c r="E14" s="96"/>
      <c r="F14" s="333"/>
      <c r="G14" s="137"/>
      <c r="H14" s="96"/>
      <c r="I14" s="117" t="s">
        <v>2017</v>
      </c>
      <c r="J14" s="139"/>
      <c r="K14" s="34"/>
    </row>
    <row r="15" spans="1:11" ht="18.75">
      <c r="A15" s="166">
        <v>2</v>
      </c>
      <c r="B15" s="192" t="s">
        <v>598</v>
      </c>
      <c r="C15" s="167" t="s">
        <v>1085</v>
      </c>
      <c r="D15" s="73" t="s">
        <v>466</v>
      </c>
      <c r="E15" s="17">
        <v>150000</v>
      </c>
      <c r="F15" s="313"/>
      <c r="G15" s="68">
        <v>150000</v>
      </c>
      <c r="H15" s="17">
        <v>150000</v>
      </c>
      <c r="I15" s="548" t="s">
        <v>1835</v>
      </c>
      <c r="J15" s="19" t="s">
        <v>671</v>
      </c>
      <c r="K15" s="15" t="s">
        <v>596</v>
      </c>
    </row>
    <row r="16" spans="1:11" ht="18.75">
      <c r="A16" s="168"/>
      <c r="B16" s="198" t="s">
        <v>599</v>
      </c>
      <c r="C16" s="169" t="s">
        <v>600</v>
      </c>
      <c r="D16" s="64"/>
      <c r="E16" s="83" t="s">
        <v>451</v>
      </c>
      <c r="F16" s="315"/>
      <c r="G16" s="97" t="s">
        <v>451</v>
      </c>
      <c r="H16" s="83" t="s">
        <v>451</v>
      </c>
      <c r="I16" s="142" t="s">
        <v>2015</v>
      </c>
      <c r="J16" s="27" t="s">
        <v>672</v>
      </c>
      <c r="K16" s="21"/>
    </row>
    <row r="17" spans="1:11" ht="18.75">
      <c r="A17" s="168"/>
      <c r="B17" s="198"/>
      <c r="C17" s="169"/>
      <c r="D17" s="64"/>
      <c r="E17" s="83"/>
      <c r="F17" s="315"/>
      <c r="G17" s="97"/>
      <c r="H17" s="83"/>
      <c r="I17" s="142" t="s">
        <v>2016</v>
      </c>
      <c r="J17" s="27"/>
      <c r="K17" s="21"/>
    </row>
    <row r="18" spans="1:11" ht="18.75">
      <c r="A18" s="170"/>
      <c r="B18" s="193"/>
      <c r="C18" s="171"/>
      <c r="D18" s="69"/>
      <c r="E18" s="70"/>
      <c r="F18" s="307"/>
      <c r="G18" s="71"/>
      <c r="H18" s="70"/>
      <c r="I18" s="117" t="s">
        <v>2017</v>
      </c>
      <c r="J18" s="35"/>
      <c r="K18" s="29"/>
    </row>
    <row r="19" spans="1:11" ht="18.75">
      <c r="A19" s="74" t="s">
        <v>336</v>
      </c>
      <c r="B19" s="84" t="s">
        <v>2019</v>
      </c>
      <c r="C19" s="98" t="s">
        <v>689</v>
      </c>
      <c r="D19" s="64" t="s">
        <v>466</v>
      </c>
      <c r="E19" s="83">
        <v>100000</v>
      </c>
      <c r="F19" s="315"/>
      <c r="G19" s="97">
        <v>100000</v>
      </c>
      <c r="H19" s="83">
        <v>100000</v>
      </c>
      <c r="I19" s="548" t="s">
        <v>1835</v>
      </c>
      <c r="J19" s="159" t="s">
        <v>691</v>
      </c>
      <c r="K19" s="21" t="s">
        <v>596</v>
      </c>
    </row>
    <row r="20" spans="1:11" ht="18.75">
      <c r="A20" s="74"/>
      <c r="B20" s="84" t="s">
        <v>2020</v>
      </c>
      <c r="C20" s="98" t="s">
        <v>690</v>
      </c>
      <c r="D20" s="64"/>
      <c r="E20" s="83" t="s">
        <v>451</v>
      </c>
      <c r="F20" s="315"/>
      <c r="G20" s="97" t="s">
        <v>451</v>
      </c>
      <c r="H20" s="83" t="s">
        <v>451</v>
      </c>
      <c r="I20" s="142" t="s">
        <v>2015</v>
      </c>
      <c r="J20" s="159" t="s">
        <v>690</v>
      </c>
      <c r="K20" s="21"/>
    </row>
    <row r="21" spans="1:11" ht="18.75">
      <c r="A21" s="74"/>
      <c r="B21" s="84"/>
      <c r="C21" s="98"/>
      <c r="D21" s="64"/>
      <c r="E21" s="83"/>
      <c r="F21" s="315"/>
      <c r="G21" s="97"/>
      <c r="H21" s="83"/>
      <c r="I21" s="142" t="s">
        <v>2016</v>
      </c>
      <c r="J21" s="159"/>
      <c r="K21" s="21"/>
    </row>
    <row r="22" spans="1:11" ht="18.75">
      <c r="A22" s="145"/>
      <c r="B22" s="84"/>
      <c r="C22" s="98"/>
      <c r="D22" s="28"/>
      <c r="E22" s="54"/>
      <c r="F22" s="306"/>
      <c r="G22" s="75"/>
      <c r="H22" s="54"/>
      <c r="I22" s="117" t="s">
        <v>2017</v>
      </c>
      <c r="J22" s="159"/>
      <c r="K22" s="22"/>
    </row>
    <row r="23" spans="1:11" ht="18.75">
      <c r="A23" s="72" t="s">
        <v>761</v>
      </c>
      <c r="B23" s="16" t="s">
        <v>197</v>
      </c>
      <c r="C23" s="186" t="s">
        <v>2021</v>
      </c>
      <c r="D23" s="15" t="s">
        <v>466</v>
      </c>
      <c r="E23" s="17"/>
      <c r="F23" s="313"/>
      <c r="G23" s="68">
        <v>50000</v>
      </c>
      <c r="H23" s="194"/>
      <c r="I23" s="548" t="s">
        <v>1835</v>
      </c>
      <c r="J23" s="160" t="s">
        <v>200</v>
      </c>
      <c r="K23" s="15" t="s">
        <v>388</v>
      </c>
    </row>
    <row r="24" spans="1:11" ht="18.75">
      <c r="A24" s="22"/>
      <c r="B24" s="22" t="s">
        <v>198</v>
      </c>
      <c r="C24" s="98" t="s">
        <v>2022</v>
      </c>
      <c r="D24" s="22"/>
      <c r="E24" s="54"/>
      <c r="F24" s="306"/>
      <c r="G24" s="75" t="s">
        <v>451</v>
      </c>
      <c r="H24" s="65"/>
      <c r="I24" s="142" t="s">
        <v>2015</v>
      </c>
      <c r="J24" s="159" t="s">
        <v>201</v>
      </c>
      <c r="K24" s="22"/>
    </row>
    <row r="25" spans="1:11" ht="18.75">
      <c r="A25" s="22"/>
      <c r="B25" s="22"/>
      <c r="C25" s="98" t="s">
        <v>199</v>
      </c>
      <c r="D25" s="22"/>
      <c r="E25" s="54"/>
      <c r="F25" s="306"/>
      <c r="G25" s="75"/>
      <c r="H25" s="65"/>
      <c r="I25" s="142" t="s">
        <v>2016</v>
      </c>
      <c r="J25" s="159"/>
      <c r="K25" s="22"/>
    </row>
    <row r="26" spans="1:11" ht="18.75">
      <c r="A26" s="30"/>
      <c r="B26" s="30"/>
      <c r="C26" s="99"/>
      <c r="D26" s="30"/>
      <c r="E26" s="70"/>
      <c r="F26" s="307"/>
      <c r="G26" s="35"/>
      <c r="H26" s="32"/>
      <c r="I26" s="117" t="s">
        <v>2017</v>
      </c>
      <c r="J26" s="35"/>
      <c r="K26" s="30"/>
    </row>
    <row r="27" spans="1:11" ht="18.75">
      <c r="A27" s="67">
        <v>5</v>
      </c>
      <c r="B27" s="195" t="s">
        <v>1084</v>
      </c>
      <c r="C27" s="167" t="s">
        <v>1086</v>
      </c>
      <c r="D27" s="15" t="s">
        <v>466</v>
      </c>
      <c r="E27" s="88">
        <v>200000</v>
      </c>
      <c r="F27" s="332"/>
      <c r="G27" s="18">
        <v>200000</v>
      </c>
      <c r="H27" s="88">
        <v>200000</v>
      </c>
      <c r="I27" s="548" t="s">
        <v>1835</v>
      </c>
      <c r="J27" s="19" t="s">
        <v>1089</v>
      </c>
      <c r="K27" s="15" t="s">
        <v>596</v>
      </c>
    </row>
    <row r="28" spans="1:11" ht="18.75">
      <c r="A28" s="65"/>
      <c r="B28" s="196"/>
      <c r="C28" s="169" t="s">
        <v>1087</v>
      </c>
      <c r="D28" s="22"/>
      <c r="E28" s="54" t="s">
        <v>451</v>
      </c>
      <c r="F28" s="306"/>
      <c r="G28" s="75" t="s">
        <v>451</v>
      </c>
      <c r="H28" s="54" t="s">
        <v>451</v>
      </c>
      <c r="I28" s="142" t="s">
        <v>2015</v>
      </c>
      <c r="J28" s="27" t="s">
        <v>1090</v>
      </c>
      <c r="K28" s="22"/>
    </row>
    <row r="29" spans="1:11" ht="18.75">
      <c r="A29" s="65"/>
      <c r="B29" s="196"/>
      <c r="C29" s="169" t="s">
        <v>1088</v>
      </c>
      <c r="D29" s="22"/>
      <c r="E29" s="54"/>
      <c r="F29" s="306"/>
      <c r="G29" s="75"/>
      <c r="H29" s="54"/>
      <c r="I29" s="142" t="s">
        <v>2016</v>
      </c>
      <c r="J29" s="27" t="s">
        <v>1091</v>
      </c>
      <c r="K29" s="22"/>
    </row>
    <row r="30" spans="1:11" ht="18.75">
      <c r="A30" s="32"/>
      <c r="B30" s="197"/>
      <c r="C30" s="30"/>
      <c r="D30" s="30"/>
      <c r="E30" s="70"/>
      <c r="F30" s="307"/>
      <c r="G30" s="35"/>
      <c r="H30" s="32"/>
      <c r="I30" s="117" t="s">
        <v>2017</v>
      </c>
      <c r="J30" s="35"/>
      <c r="K30" s="30"/>
    </row>
    <row r="31" spans="1:11" ht="18.75">
      <c r="A31" s="166">
        <v>6</v>
      </c>
      <c r="B31" s="192" t="s">
        <v>601</v>
      </c>
      <c r="C31" s="167" t="s">
        <v>603</v>
      </c>
      <c r="D31" s="15" t="s">
        <v>466</v>
      </c>
      <c r="E31" s="17">
        <v>40000</v>
      </c>
      <c r="F31" s="313"/>
      <c r="G31" s="68">
        <v>40000</v>
      </c>
      <c r="H31" s="17">
        <v>40000</v>
      </c>
      <c r="I31" s="548" t="s">
        <v>1835</v>
      </c>
      <c r="J31" s="114" t="s">
        <v>605</v>
      </c>
      <c r="K31" s="15" t="s">
        <v>388</v>
      </c>
    </row>
    <row r="32" spans="1:11" ht="18.75">
      <c r="A32" s="168"/>
      <c r="B32" s="198" t="s">
        <v>602</v>
      </c>
      <c r="C32" s="169" t="s">
        <v>604</v>
      </c>
      <c r="D32" s="64"/>
      <c r="E32" s="54" t="s">
        <v>451</v>
      </c>
      <c r="F32" s="306"/>
      <c r="G32" s="75" t="s">
        <v>451</v>
      </c>
      <c r="H32" s="54" t="s">
        <v>451</v>
      </c>
      <c r="I32" s="142" t="s">
        <v>1914</v>
      </c>
      <c r="J32" s="115" t="s">
        <v>606</v>
      </c>
      <c r="K32" s="21"/>
    </row>
    <row r="33" spans="1:11" ht="18.75">
      <c r="A33" s="168"/>
      <c r="B33" s="198"/>
      <c r="C33" s="169" t="s">
        <v>515</v>
      </c>
      <c r="D33" s="64"/>
      <c r="E33" s="54"/>
      <c r="F33" s="306"/>
      <c r="G33" s="75"/>
      <c r="H33" s="54"/>
      <c r="I33" s="142" t="s">
        <v>2023</v>
      </c>
      <c r="J33" s="115"/>
      <c r="K33" s="21"/>
    </row>
    <row r="34" spans="1:11" ht="18.75">
      <c r="A34" s="170"/>
      <c r="B34" s="170"/>
      <c r="C34" s="171"/>
      <c r="D34" s="69"/>
      <c r="E34" s="70"/>
      <c r="F34" s="307"/>
      <c r="G34" s="71"/>
      <c r="H34" s="70"/>
      <c r="I34" s="117"/>
      <c r="J34" s="35"/>
      <c r="K34" s="29"/>
    </row>
    <row r="35" spans="1:11" ht="18.75">
      <c r="A35" s="166">
        <v>7</v>
      </c>
      <c r="B35" s="192" t="s">
        <v>607</v>
      </c>
      <c r="C35" s="167" t="s">
        <v>988</v>
      </c>
      <c r="D35" s="15" t="s">
        <v>466</v>
      </c>
      <c r="E35" s="17">
        <v>20000</v>
      </c>
      <c r="F35" s="313"/>
      <c r="G35" s="68">
        <v>20000</v>
      </c>
      <c r="H35" s="17">
        <v>20000</v>
      </c>
      <c r="I35" s="548" t="s">
        <v>1835</v>
      </c>
      <c r="J35" s="19" t="s">
        <v>609</v>
      </c>
      <c r="K35" s="15" t="s">
        <v>596</v>
      </c>
    </row>
    <row r="36" spans="1:11" ht="18.75">
      <c r="A36" s="168"/>
      <c r="B36" s="198"/>
      <c r="C36" s="169" t="s">
        <v>608</v>
      </c>
      <c r="D36" s="64"/>
      <c r="E36" s="83" t="s">
        <v>451</v>
      </c>
      <c r="F36" s="315"/>
      <c r="G36" s="97" t="s">
        <v>451</v>
      </c>
      <c r="H36" s="83" t="s">
        <v>451</v>
      </c>
      <c r="I36" s="142" t="s">
        <v>1914</v>
      </c>
      <c r="J36" s="27" t="s">
        <v>610</v>
      </c>
      <c r="K36" s="21"/>
    </row>
    <row r="37" spans="1:11" ht="18.75">
      <c r="A37" s="168"/>
      <c r="B37" s="198"/>
      <c r="C37" s="169"/>
      <c r="D37" s="64"/>
      <c r="E37" s="83"/>
      <c r="F37" s="315"/>
      <c r="G37" s="97"/>
      <c r="H37" s="83"/>
      <c r="I37" s="142" t="s">
        <v>2024</v>
      </c>
      <c r="J37" s="27"/>
      <c r="K37" s="21"/>
    </row>
    <row r="38" spans="1:11" ht="18.75">
      <c r="A38" s="170"/>
      <c r="B38" s="170"/>
      <c r="C38" s="171"/>
      <c r="D38" s="69"/>
      <c r="E38" s="70"/>
      <c r="F38" s="307"/>
      <c r="G38" s="71"/>
      <c r="H38" s="70"/>
      <c r="I38" s="34"/>
      <c r="J38" s="35"/>
      <c r="K38" s="29"/>
    </row>
    <row r="39" spans="1:11" ht="18.75">
      <c r="A39" s="166">
        <v>8</v>
      </c>
      <c r="B39" s="192" t="s">
        <v>611</v>
      </c>
      <c r="C39" s="167" t="s">
        <v>613</v>
      </c>
      <c r="D39" s="15" t="s">
        <v>466</v>
      </c>
      <c r="E39" s="17">
        <v>80000</v>
      </c>
      <c r="F39" s="313"/>
      <c r="G39" s="68">
        <v>80000</v>
      </c>
      <c r="H39" s="17">
        <v>80000</v>
      </c>
      <c r="I39" s="548" t="s">
        <v>1835</v>
      </c>
      <c r="J39" s="19" t="s">
        <v>617</v>
      </c>
      <c r="K39" s="15" t="s">
        <v>388</v>
      </c>
    </row>
    <row r="40" spans="1:11" ht="18.75">
      <c r="A40" s="168"/>
      <c r="B40" s="198" t="s">
        <v>612</v>
      </c>
      <c r="C40" s="169" t="s">
        <v>614</v>
      </c>
      <c r="D40" s="64"/>
      <c r="E40" s="54" t="s">
        <v>451</v>
      </c>
      <c r="F40" s="306"/>
      <c r="G40" s="75" t="s">
        <v>451</v>
      </c>
      <c r="H40" s="54" t="s">
        <v>451</v>
      </c>
      <c r="I40" s="142" t="s">
        <v>2015</v>
      </c>
      <c r="J40" s="27" t="s">
        <v>618</v>
      </c>
      <c r="K40" s="21"/>
    </row>
    <row r="41" spans="1:11" ht="18.75">
      <c r="A41" s="168"/>
      <c r="B41" s="168"/>
      <c r="C41" s="169" t="s">
        <v>615</v>
      </c>
      <c r="D41" s="64"/>
      <c r="E41" s="54"/>
      <c r="F41" s="306"/>
      <c r="G41" s="75"/>
      <c r="H41" s="54"/>
      <c r="I41" s="142" t="s">
        <v>2016</v>
      </c>
      <c r="J41" s="27" t="s">
        <v>619</v>
      </c>
      <c r="K41" s="21"/>
    </row>
    <row r="42" spans="1:11" ht="18.75">
      <c r="A42" s="170"/>
      <c r="B42" s="170"/>
      <c r="C42" s="171" t="s">
        <v>616</v>
      </c>
      <c r="D42" s="69"/>
      <c r="E42" s="70"/>
      <c r="F42" s="307"/>
      <c r="G42" s="71"/>
      <c r="H42" s="70"/>
      <c r="I42" s="117" t="s">
        <v>2017</v>
      </c>
      <c r="J42" s="35"/>
      <c r="K42" s="29"/>
    </row>
    <row r="44" spans="5:8" ht="18.75">
      <c r="E44" s="92"/>
      <c r="G44" s="92"/>
      <c r="H44" s="92"/>
    </row>
  </sheetData>
  <sheetProtection/>
  <mergeCells count="8">
    <mergeCell ref="A1:K1"/>
    <mergeCell ref="A2:K2"/>
    <mergeCell ref="A3:K3"/>
    <mergeCell ref="A8:A10"/>
    <mergeCell ref="B8:B10"/>
    <mergeCell ref="C8:C10"/>
    <mergeCell ref="E8:H8"/>
    <mergeCell ref="A4:B4"/>
  </mergeCells>
  <printOptions/>
  <pageMargins left="0.1968503937007874" right="0.1968503937007874" top="0.984251968503937" bottom="0.5905511811023623" header="0.6299212598425197" footer="0.3937007874015748"/>
  <pageSetup firstPageNumber="111" useFirstPageNumber="1" horizontalDpi="600" verticalDpi="600" orientation="landscape" paperSize="9" r:id="rId1"/>
  <headerFooter alignWithMargins="0">
    <oddHeader>&amp;R&amp;"TH SarabunIT๙,ธรรมดา"ผ.01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757"/>
  <sheetViews>
    <sheetView view="pageLayout" zoomScale="110" zoomScaleNormal="120" zoomScalePageLayoutView="110" workbookViewId="0" topLeftCell="A7">
      <selection activeCell="D191" sqref="D191"/>
    </sheetView>
  </sheetViews>
  <sheetFormatPr defaultColWidth="9.140625" defaultRowHeight="20.25" customHeight="1"/>
  <cols>
    <col min="1" max="1" width="4.57421875" style="120" customWidth="1"/>
    <col min="2" max="2" width="32.8515625" style="20" customWidth="1"/>
    <col min="3" max="3" width="19.421875" style="20" customWidth="1"/>
    <col min="4" max="4" width="19.140625" style="121" customWidth="1"/>
    <col min="5" max="5" width="11.28125" style="113" customWidth="1"/>
    <col min="6" max="6" width="0.85546875" style="301" customWidth="1"/>
    <col min="7" max="8" width="11.28125" style="20" customWidth="1"/>
    <col min="9" max="9" width="13.140625" style="122" customWidth="1"/>
    <col min="10" max="10" width="18.140625" style="20" customWidth="1"/>
    <col min="11" max="11" width="10.421875" style="20" customWidth="1"/>
    <col min="12" max="16384" width="9.140625" style="20" customWidth="1"/>
  </cols>
  <sheetData>
    <row r="1" spans="1:11" ht="20.25" customHeight="1">
      <c r="A1" s="611" t="s">
        <v>1473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1" s="49" customFormat="1" ht="20.25" customHeight="1">
      <c r="A2" s="611" t="s">
        <v>1060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s="49" customFormat="1" ht="20.25" customHeight="1">
      <c r="A3" s="611" t="s">
        <v>1471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</row>
    <row r="4" spans="1:11" s="49" customFormat="1" ht="20.25" customHeight="1">
      <c r="A4" s="611" t="s">
        <v>377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</row>
    <row r="5" spans="1:11" s="5" customFormat="1" ht="20.25" customHeight="1">
      <c r="A5" s="613" t="s">
        <v>1391</v>
      </c>
      <c r="B5" s="613"/>
      <c r="C5" s="50"/>
      <c r="D5" s="50"/>
      <c r="E5" s="50"/>
      <c r="F5" s="304"/>
      <c r="G5" s="51"/>
      <c r="H5" s="51"/>
      <c r="I5" s="51"/>
      <c r="J5" s="51"/>
      <c r="K5" s="51"/>
    </row>
    <row r="6" spans="1:11" s="5" customFormat="1" ht="20.25" customHeight="1">
      <c r="A6" s="613" t="s">
        <v>2166</v>
      </c>
      <c r="B6" s="613"/>
      <c r="C6" s="613"/>
      <c r="D6" s="613"/>
      <c r="E6" s="613"/>
      <c r="F6" s="613"/>
      <c r="G6" s="613"/>
      <c r="H6" s="613"/>
      <c r="I6" s="613"/>
      <c r="J6" s="613"/>
      <c r="K6" s="613"/>
    </row>
    <row r="7" spans="1:11" s="5" customFormat="1" ht="20.25" customHeight="1">
      <c r="A7" s="612" t="s">
        <v>581</v>
      </c>
      <c r="B7" s="612"/>
      <c r="C7" s="612"/>
      <c r="D7" s="612"/>
      <c r="E7" s="612"/>
      <c r="F7" s="612"/>
      <c r="G7" s="612"/>
      <c r="H7" s="612"/>
      <c r="I7" s="612"/>
      <c r="J7" s="612"/>
      <c r="K7" s="612"/>
    </row>
    <row r="8" spans="1:11" s="5" customFormat="1" ht="20.25" customHeight="1">
      <c r="A8" s="618" t="s">
        <v>687</v>
      </c>
      <c r="B8" s="618"/>
      <c r="C8" s="618"/>
      <c r="D8" s="618"/>
      <c r="E8" s="618"/>
      <c r="F8" s="618"/>
      <c r="G8" s="618"/>
      <c r="H8" s="618"/>
      <c r="I8" s="618"/>
      <c r="J8" s="618"/>
      <c r="K8" s="618"/>
    </row>
    <row r="9" spans="1:11" s="5" customFormat="1" ht="20.25" customHeight="1">
      <c r="A9" s="614" t="s">
        <v>382</v>
      </c>
      <c r="B9" s="614" t="s">
        <v>376</v>
      </c>
      <c r="C9" s="615" t="s">
        <v>383</v>
      </c>
      <c r="D9" s="53" t="s">
        <v>384</v>
      </c>
      <c r="E9" s="616" t="s">
        <v>1472</v>
      </c>
      <c r="F9" s="616"/>
      <c r="G9" s="616"/>
      <c r="H9" s="617"/>
      <c r="I9" s="3" t="s">
        <v>1387</v>
      </c>
      <c r="J9" s="2" t="s">
        <v>385</v>
      </c>
      <c r="K9" s="2" t="s">
        <v>386</v>
      </c>
    </row>
    <row r="10" spans="1:11" s="49" customFormat="1" ht="20.25" customHeight="1">
      <c r="A10" s="614"/>
      <c r="B10" s="614"/>
      <c r="C10" s="615"/>
      <c r="D10" s="295" t="s">
        <v>447</v>
      </c>
      <c r="E10" s="296">
        <v>2559</v>
      </c>
      <c r="F10" s="297"/>
      <c r="G10" s="294">
        <v>2560</v>
      </c>
      <c r="H10" s="293">
        <v>2561</v>
      </c>
      <c r="I10" s="13" t="s">
        <v>1388</v>
      </c>
      <c r="J10" s="12"/>
      <c r="K10" s="12" t="s">
        <v>387</v>
      </c>
    </row>
    <row r="11" spans="1:11" ht="20.25" customHeight="1">
      <c r="A11" s="15">
        <v>1</v>
      </c>
      <c r="B11" s="59" t="s">
        <v>1362</v>
      </c>
      <c r="C11" s="16" t="s">
        <v>655</v>
      </c>
      <c r="D11" s="346" t="s">
        <v>1412</v>
      </c>
      <c r="E11" s="61">
        <v>2012500</v>
      </c>
      <c r="F11" s="302"/>
      <c r="G11" s="61"/>
      <c r="H11" s="62"/>
      <c r="I11" s="537" t="s">
        <v>1827</v>
      </c>
      <c r="J11" s="19" t="s">
        <v>657</v>
      </c>
      <c r="K11" s="15" t="s">
        <v>597</v>
      </c>
    </row>
    <row r="12" spans="1:11" ht="20.25" customHeight="1">
      <c r="A12" s="21"/>
      <c r="B12" s="28" t="s">
        <v>1521</v>
      </c>
      <c r="C12" s="22" t="s">
        <v>656</v>
      </c>
      <c r="D12" s="23" t="s">
        <v>1647</v>
      </c>
      <c r="E12" s="64" t="s">
        <v>451</v>
      </c>
      <c r="F12" s="303"/>
      <c r="G12" s="64"/>
      <c r="H12" s="65"/>
      <c r="I12" s="142" t="s">
        <v>1828</v>
      </c>
      <c r="J12" s="27"/>
      <c r="K12" s="22"/>
    </row>
    <row r="13" spans="1:11" ht="20.25" customHeight="1">
      <c r="A13" s="21"/>
      <c r="B13" s="28"/>
      <c r="C13" s="22"/>
      <c r="D13" s="23" t="s">
        <v>1648</v>
      </c>
      <c r="E13" s="66"/>
      <c r="F13" s="303"/>
      <c r="G13" s="28"/>
      <c r="H13" s="65"/>
      <c r="I13" s="142" t="s">
        <v>2101</v>
      </c>
      <c r="J13" s="27"/>
      <c r="K13" s="22"/>
    </row>
    <row r="14" spans="1:11" ht="20.25" customHeight="1">
      <c r="A14" s="21"/>
      <c r="B14" s="28"/>
      <c r="C14" s="22"/>
      <c r="D14" s="23" t="s">
        <v>1649</v>
      </c>
      <c r="E14" s="66"/>
      <c r="F14" s="303"/>
      <c r="G14" s="28"/>
      <c r="H14" s="65"/>
      <c r="I14" s="191" t="s">
        <v>2102</v>
      </c>
      <c r="J14" s="27"/>
      <c r="K14" s="22"/>
    </row>
    <row r="15" spans="1:11" s="28" customFormat="1" ht="20.25" customHeight="1">
      <c r="A15" s="15">
        <v>2</v>
      </c>
      <c r="B15" s="59" t="s">
        <v>359</v>
      </c>
      <c r="C15" s="16" t="s">
        <v>655</v>
      </c>
      <c r="D15" s="346" t="s">
        <v>1445</v>
      </c>
      <c r="E15" s="397"/>
      <c r="F15" s="302"/>
      <c r="G15" s="61">
        <v>62000</v>
      </c>
      <c r="H15" s="17"/>
      <c r="I15" s="538" t="s">
        <v>1827</v>
      </c>
      <c r="J15" s="16" t="s">
        <v>657</v>
      </c>
      <c r="K15" s="15" t="s">
        <v>597</v>
      </c>
    </row>
    <row r="16" spans="1:11" s="28" customFormat="1" ht="20.25" customHeight="1">
      <c r="A16" s="21"/>
      <c r="B16" s="28" t="s">
        <v>170</v>
      </c>
      <c r="C16" s="22" t="s">
        <v>656</v>
      </c>
      <c r="D16" s="23" t="s">
        <v>1438</v>
      </c>
      <c r="E16" s="377"/>
      <c r="F16" s="303"/>
      <c r="G16" s="81" t="s">
        <v>451</v>
      </c>
      <c r="H16" s="83"/>
      <c r="I16" s="539" t="s">
        <v>1830</v>
      </c>
      <c r="J16" s="22"/>
      <c r="K16" s="21"/>
    </row>
    <row r="17" spans="1:11" s="28" customFormat="1" ht="20.25" customHeight="1">
      <c r="A17" s="21"/>
      <c r="C17" s="22"/>
      <c r="D17" s="23"/>
      <c r="E17" s="377"/>
      <c r="F17" s="303"/>
      <c r="G17" s="81"/>
      <c r="H17" s="83"/>
      <c r="I17" s="142" t="s">
        <v>2101</v>
      </c>
      <c r="J17" s="22"/>
      <c r="K17" s="21"/>
    </row>
    <row r="18" spans="1:11" ht="20.25" customHeight="1">
      <c r="A18" s="29"/>
      <c r="B18" s="57"/>
      <c r="C18" s="30"/>
      <c r="D18" s="31"/>
      <c r="E18" s="379"/>
      <c r="F18" s="299"/>
      <c r="G18" s="71"/>
      <c r="H18" s="70"/>
      <c r="I18" s="191" t="s">
        <v>2102</v>
      </c>
      <c r="J18" s="30"/>
      <c r="K18" s="30"/>
    </row>
    <row r="19" spans="1:11" ht="20.25" customHeight="1">
      <c r="A19" s="15">
        <v>3</v>
      </c>
      <c r="B19" s="16" t="s">
        <v>769</v>
      </c>
      <c r="C19" s="16" t="s">
        <v>658</v>
      </c>
      <c r="D19" s="346" t="s">
        <v>2168</v>
      </c>
      <c r="E19" s="398"/>
      <c r="F19" s="302"/>
      <c r="G19" s="61">
        <v>249900</v>
      </c>
      <c r="H19" s="17"/>
      <c r="I19" s="537" t="s">
        <v>1827</v>
      </c>
      <c r="J19" s="19" t="s">
        <v>659</v>
      </c>
      <c r="K19" s="15" t="s">
        <v>597</v>
      </c>
    </row>
    <row r="20" spans="1:11" ht="20.25" customHeight="1">
      <c r="A20" s="21"/>
      <c r="B20" s="22" t="s">
        <v>167</v>
      </c>
      <c r="C20" s="22" t="s">
        <v>805</v>
      </c>
      <c r="D20" s="23" t="s">
        <v>998</v>
      </c>
      <c r="E20" s="66"/>
      <c r="F20" s="303"/>
      <c r="G20" s="54" t="s">
        <v>451</v>
      </c>
      <c r="H20" s="22"/>
      <c r="I20" s="142" t="s">
        <v>1828</v>
      </c>
      <c r="J20" s="27" t="s">
        <v>660</v>
      </c>
      <c r="K20" s="22"/>
    </row>
    <row r="21" spans="1:11" ht="20.25" customHeight="1">
      <c r="A21" s="21"/>
      <c r="B21" s="22"/>
      <c r="C21" s="22"/>
      <c r="D21" s="370" t="s">
        <v>1031</v>
      </c>
      <c r="E21" s="66"/>
      <c r="F21" s="303"/>
      <c r="G21" s="75"/>
      <c r="H21" s="54"/>
      <c r="I21" s="142" t="s">
        <v>2101</v>
      </c>
      <c r="J21" s="27"/>
      <c r="K21" s="22"/>
    </row>
    <row r="22" spans="1:11" ht="20.25" customHeight="1">
      <c r="A22" s="29"/>
      <c r="B22" s="30"/>
      <c r="C22" s="30"/>
      <c r="D22" s="371" t="s">
        <v>1444</v>
      </c>
      <c r="E22" s="396"/>
      <c r="F22" s="299"/>
      <c r="G22" s="71"/>
      <c r="H22" s="70"/>
      <c r="I22" s="191" t="s">
        <v>2102</v>
      </c>
      <c r="J22" s="35"/>
      <c r="K22" s="30"/>
    </row>
    <row r="23" spans="1:9" s="84" customFormat="1" ht="20.25" customHeight="1">
      <c r="A23" s="180"/>
      <c r="D23" s="432"/>
      <c r="E23" s="382"/>
      <c r="F23" s="382"/>
      <c r="G23" s="180"/>
      <c r="H23" s="180"/>
      <c r="I23" s="178"/>
    </row>
    <row r="24" spans="1:9" s="84" customFormat="1" ht="20.25" customHeight="1">
      <c r="A24" s="180"/>
      <c r="D24" s="432"/>
      <c r="E24" s="382"/>
      <c r="F24" s="382"/>
      <c r="G24" s="180"/>
      <c r="H24" s="180"/>
      <c r="I24" s="178"/>
    </row>
    <row r="25" spans="1:11" s="28" customFormat="1" ht="20.25" customHeight="1">
      <c r="A25" s="21">
        <v>4</v>
      </c>
      <c r="B25" s="28" t="s">
        <v>1362</v>
      </c>
      <c r="C25" s="22" t="s">
        <v>655</v>
      </c>
      <c r="D25" s="23" t="s">
        <v>1692</v>
      </c>
      <c r="E25" s="54"/>
      <c r="F25" s="306"/>
      <c r="G25" s="83">
        <v>263000</v>
      </c>
      <c r="H25" s="83"/>
      <c r="I25" s="539" t="s">
        <v>1827</v>
      </c>
      <c r="J25" s="27" t="s">
        <v>657</v>
      </c>
      <c r="K25" s="21" t="s">
        <v>597</v>
      </c>
    </row>
    <row r="26" spans="1:11" s="28" customFormat="1" ht="20.25" customHeight="1">
      <c r="A26" s="21"/>
      <c r="B26" s="28" t="s">
        <v>1474</v>
      </c>
      <c r="C26" s="22" t="s">
        <v>656</v>
      </c>
      <c r="D26" s="23" t="s">
        <v>1413</v>
      </c>
      <c r="E26" s="54"/>
      <c r="F26" s="306"/>
      <c r="G26" s="54" t="s">
        <v>451</v>
      </c>
      <c r="H26" s="54"/>
      <c r="I26" s="539" t="s">
        <v>1830</v>
      </c>
      <c r="J26" s="27"/>
      <c r="K26" s="22"/>
    </row>
    <row r="27" spans="1:11" s="28" customFormat="1" ht="20.25" customHeight="1">
      <c r="A27" s="21"/>
      <c r="C27" s="22"/>
      <c r="D27" s="23" t="s">
        <v>1693</v>
      </c>
      <c r="E27" s="66"/>
      <c r="F27" s="303"/>
      <c r="G27" s="54"/>
      <c r="H27" s="54"/>
      <c r="I27" s="142" t="s">
        <v>2101</v>
      </c>
      <c r="K27" s="22"/>
    </row>
    <row r="28" spans="1:11" s="28" customFormat="1" ht="20.25" customHeight="1">
      <c r="A28" s="29"/>
      <c r="B28" s="57"/>
      <c r="C28" s="30"/>
      <c r="D28" s="31" t="s">
        <v>1522</v>
      </c>
      <c r="E28" s="396"/>
      <c r="F28" s="299"/>
      <c r="G28" s="69"/>
      <c r="H28" s="70"/>
      <c r="I28" s="142" t="s">
        <v>2102</v>
      </c>
      <c r="J28" s="57"/>
      <c r="K28" s="30"/>
    </row>
    <row r="29" spans="1:11" ht="20.25" customHeight="1">
      <c r="A29" s="15">
        <v>5</v>
      </c>
      <c r="B29" s="59" t="s">
        <v>292</v>
      </c>
      <c r="C29" s="16" t="s">
        <v>658</v>
      </c>
      <c r="D29" s="346" t="s">
        <v>1021</v>
      </c>
      <c r="E29" s="398"/>
      <c r="F29" s="302"/>
      <c r="G29" s="73"/>
      <c r="H29" s="17">
        <v>905900</v>
      </c>
      <c r="I29" s="537" t="s">
        <v>1827</v>
      </c>
      <c r="J29" s="19" t="s">
        <v>659</v>
      </c>
      <c r="K29" s="15" t="s">
        <v>597</v>
      </c>
    </row>
    <row r="30" spans="1:11" ht="20.25" customHeight="1">
      <c r="A30" s="21"/>
      <c r="B30" s="28" t="s">
        <v>1475</v>
      </c>
      <c r="C30" s="22" t="s">
        <v>805</v>
      </c>
      <c r="D30" s="370" t="s">
        <v>998</v>
      </c>
      <c r="E30" s="66"/>
      <c r="F30" s="303"/>
      <c r="G30" s="64"/>
      <c r="H30" s="54" t="s">
        <v>451</v>
      </c>
      <c r="I30" s="142" t="s">
        <v>1828</v>
      </c>
      <c r="J30" s="27" t="s">
        <v>660</v>
      </c>
      <c r="K30" s="22"/>
    </row>
    <row r="31" spans="1:11" ht="20.25" customHeight="1">
      <c r="A31" s="21"/>
      <c r="B31" s="28"/>
      <c r="C31" s="22"/>
      <c r="D31" s="370" t="s">
        <v>102</v>
      </c>
      <c r="E31" s="66"/>
      <c r="F31" s="303"/>
      <c r="G31" s="64"/>
      <c r="H31" s="54"/>
      <c r="I31" s="142" t="s">
        <v>2101</v>
      </c>
      <c r="J31" s="28"/>
      <c r="K31" s="22"/>
    </row>
    <row r="32" spans="1:11" ht="20.25" customHeight="1">
      <c r="A32" s="21"/>
      <c r="B32" s="28"/>
      <c r="C32" s="22"/>
      <c r="D32" s="370" t="s">
        <v>269</v>
      </c>
      <c r="E32" s="66"/>
      <c r="F32" s="303"/>
      <c r="G32" s="64"/>
      <c r="H32" s="54"/>
      <c r="I32" s="142" t="s">
        <v>2102</v>
      </c>
      <c r="J32" s="28"/>
      <c r="K32" s="22"/>
    </row>
    <row r="33" spans="1:11" ht="20.25" customHeight="1">
      <c r="A33" s="29"/>
      <c r="B33" s="57"/>
      <c r="C33" s="30"/>
      <c r="D33" s="371" t="s">
        <v>958</v>
      </c>
      <c r="E33" s="396"/>
      <c r="F33" s="299"/>
      <c r="G33" s="69"/>
      <c r="H33" s="70"/>
      <c r="I33" s="34"/>
      <c r="J33" s="57"/>
      <c r="K33" s="30"/>
    </row>
    <row r="34" spans="1:11" ht="20.25" customHeight="1">
      <c r="A34" s="72" t="s">
        <v>5</v>
      </c>
      <c r="B34" s="59" t="s">
        <v>357</v>
      </c>
      <c r="C34" s="16" t="s">
        <v>655</v>
      </c>
      <c r="D34" s="346" t="s">
        <v>360</v>
      </c>
      <c r="E34" s="398"/>
      <c r="F34" s="302"/>
      <c r="H34" s="109">
        <v>1183200</v>
      </c>
      <c r="I34" s="539" t="s">
        <v>1827</v>
      </c>
      <c r="J34" s="59" t="s">
        <v>657</v>
      </c>
      <c r="K34" s="15" t="s">
        <v>597</v>
      </c>
    </row>
    <row r="35" spans="1:11" ht="20.25" customHeight="1">
      <c r="A35" s="74"/>
      <c r="B35" s="28" t="s">
        <v>291</v>
      </c>
      <c r="C35" s="22" t="s">
        <v>656</v>
      </c>
      <c r="D35" s="23" t="s">
        <v>358</v>
      </c>
      <c r="E35" s="66"/>
      <c r="F35" s="303"/>
      <c r="H35" s="21" t="s">
        <v>451</v>
      </c>
      <c r="I35" s="539" t="s">
        <v>1830</v>
      </c>
      <c r="J35" s="27"/>
      <c r="K35" s="22"/>
    </row>
    <row r="36" spans="1:11" ht="20.25" customHeight="1">
      <c r="A36" s="74"/>
      <c r="B36" s="28"/>
      <c r="C36" s="22"/>
      <c r="D36" s="23" t="s">
        <v>92</v>
      </c>
      <c r="E36" s="66"/>
      <c r="F36" s="303"/>
      <c r="H36" s="21"/>
      <c r="I36" s="142" t="s">
        <v>2101</v>
      </c>
      <c r="J36" s="27"/>
      <c r="K36" s="22"/>
    </row>
    <row r="37" spans="1:11" ht="20.25" customHeight="1">
      <c r="A37" s="76"/>
      <c r="B37" s="57"/>
      <c r="C37" s="30"/>
      <c r="D37" s="31" t="s">
        <v>1811</v>
      </c>
      <c r="E37" s="396"/>
      <c r="F37" s="299"/>
      <c r="G37" s="119"/>
      <c r="H37" s="30"/>
      <c r="I37" s="191" t="s">
        <v>2102</v>
      </c>
      <c r="J37" s="35"/>
      <c r="K37" s="30"/>
    </row>
    <row r="38" spans="1:11" ht="20.25" customHeight="1">
      <c r="A38" s="15">
        <v>7</v>
      </c>
      <c r="B38" s="59" t="s">
        <v>769</v>
      </c>
      <c r="C38" s="16" t="s">
        <v>658</v>
      </c>
      <c r="D38" s="346" t="s">
        <v>2170</v>
      </c>
      <c r="E38" s="398"/>
      <c r="F38" s="302"/>
      <c r="G38" s="59"/>
      <c r="H38" s="17">
        <v>317000</v>
      </c>
      <c r="I38" s="538" t="s">
        <v>1827</v>
      </c>
      <c r="J38" s="19" t="s">
        <v>659</v>
      </c>
      <c r="K38" s="15" t="s">
        <v>597</v>
      </c>
    </row>
    <row r="39" spans="1:11" ht="20.25" customHeight="1">
      <c r="A39" s="21"/>
      <c r="B39" s="28" t="s">
        <v>168</v>
      </c>
      <c r="C39" s="22" t="s">
        <v>805</v>
      </c>
      <c r="D39" s="23" t="s">
        <v>2171</v>
      </c>
      <c r="E39" s="66"/>
      <c r="F39" s="303"/>
      <c r="G39" s="28"/>
      <c r="H39" s="54" t="s">
        <v>451</v>
      </c>
      <c r="I39" s="539" t="s">
        <v>1830</v>
      </c>
      <c r="J39" s="27" t="s">
        <v>660</v>
      </c>
      <c r="K39" s="22"/>
    </row>
    <row r="40" spans="1:11" ht="20.25" customHeight="1">
      <c r="A40" s="21"/>
      <c r="B40" s="28"/>
      <c r="C40" s="22"/>
      <c r="D40" s="370" t="s">
        <v>1591</v>
      </c>
      <c r="E40" s="66"/>
      <c r="F40" s="303"/>
      <c r="G40" s="64"/>
      <c r="H40" s="54"/>
      <c r="I40" s="142" t="s">
        <v>2101</v>
      </c>
      <c r="J40" s="28"/>
      <c r="K40" s="22"/>
    </row>
    <row r="41" spans="1:11" ht="20.25" customHeight="1">
      <c r="A41" s="21"/>
      <c r="B41" s="28"/>
      <c r="C41" s="22"/>
      <c r="D41" s="370" t="s">
        <v>1401</v>
      </c>
      <c r="E41" s="66"/>
      <c r="F41" s="303"/>
      <c r="G41" s="64"/>
      <c r="H41" s="54"/>
      <c r="I41" s="191" t="s">
        <v>2102</v>
      </c>
      <c r="J41" s="28"/>
      <c r="K41" s="22"/>
    </row>
    <row r="42" spans="1:11" ht="20.25" customHeight="1">
      <c r="A42" s="67">
        <v>8</v>
      </c>
      <c r="B42" s="62" t="s">
        <v>292</v>
      </c>
      <c r="C42" s="62" t="s">
        <v>658</v>
      </c>
      <c r="D42" s="346" t="s">
        <v>1022</v>
      </c>
      <c r="E42" s="398"/>
      <c r="F42" s="302"/>
      <c r="G42" s="59"/>
      <c r="H42" s="17">
        <v>2643500</v>
      </c>
      <c r="I42" s="537" t="s">
        <v>1827</v>
      </c>
      <c r="J42" s="59" t="s">
        <v>659</v>
      </c>
      <c r="K42" s="15" t="s">
        <v>597</v>
      </c>
    </row>
    <row r="43" spans="1:11" ht="20.25" customHeight="1">
      <c r="A43" s="54"/>
      <c r="B43" s="78" t="s">
        <v>293</v>
      </c>
      <c r="C43" s="65" t="s">
        <v>805</v>
      </c>
      <c r="D43" s="370" t="s">
        <v>998</v>
      </c>
      <c r="E43" s="66"/>
      <c r="F43" s="303"/>
      <c r="G43" s="28"/>
      <c r="H43" s="54" t="s">
        <v>451</v>
      </c>
      <c r="I43" s="142" t="s">
        <v>1828</v>
      </c>
      <c r="J43" s="28" t="s">
        <v>660</v>
      </c>
      <c r="K43" s="22"/>
    </row>
    <row r="44" spans="1:11" ht="20.25" customHeight="1">
      <c r="A44" s="54"/>
      <c r="B44" s="65"/>
      <c r="C44" s="65"/>
      <c r="D44" s="370" t="s">
        <v>268</v>
      </c>
      <c r="E44" s="66"/>
      <c r="F44" s="303"/>
      <c r="G44" s="64"/>
      <c r="H44" s="65"/>
      <c r="I44" s="142" t="s">
        <v>2101</v>
      </c>
      <c r="J44" s="28"/>
      <c r="K44" s="22"/>
    </row>
    <row r="45" spans="1:11" ht="20.25" customHeight="1">
      <c r="A45" s="54"/>
      <c r="B45" s="65"/>
      <c r="C45" s="65"/>
      <c r="D45" s="370" t="s">
        <v>269</v>
      </c>
      <c r="E45" s="66"/>
      <c r="F45" s="303"/>
      <c r="G45" s="28"/>
      <c r="H45" s="65"/>
      <c r="I45" s="142" t="s">
        <v>2102</v>
      </c>
      <c r="J45" s="28"/>
      <c r="K45" s="22"/>
    </row>
    <row r="46" spans="1:11" ht="20.25" customHeight="1">
      <c r="A46" s="70"/>
      <c r="B46" s="32"/>
      <c r="C46" s="32"/>
      <c r="D46" s="371" t="s">
        <v>958</v>
      </c>
      <c r="E46" s="396"/>
      <c r="F46" s="299"/>
      <c r="G46" s="57"/>
      <c r="H46" s="32"/>
      <c r="I46" s="34"/>
      <c r="J46" s="57"/>
      <c r="K46" s="30"/>
    </row>
    <row r="47" spans="1:11" ht="20.25" customHeight="1">
      <c r="A47" s="15">
        <v>9</v>
      </c>
      <c r="B47" s="59" t="s">
        <v>361</v>
      </c>
      <c r="C47" s="16" t="s">
        <v>658</v>
      </c>
      <c r="D47" s="561" t="s">
        <v>115</v>
      </c>
      <c r="E47" s="558"/>
      <c r="F47" s="562"/>
      <c r="G47" s="16"/>
      <c r="H47" s="61">
        <v>633000</v>
      </c>
      <c r="I47" s="537" t="s">
        <v>1827</v>
      </c>
      <c r="J47" s="59" t="s">
        <v>658</v>
      </c>
      <c r="K47" s="15" t="s">
        <v>597</v>
      </c>
    </row>
    <row r="48" spans="1:11" ht="20.25" customHeight="1">
      <c r="A48" s="21"/>
      <c r="B48" s="28" t="s">
        <v>103</v>
      </c>
      <c r="C48" s="22" t="s">
        <v>805</v>
      </c>
      <c r="D48" s="342" t="s">
        <v>1523</v>
      </c>
      <c r="E48" s="559"/>
      <c r="F48" s="556"/>
      <c r="G48" s="22"/>
      <c r="H48" s="55" t="s">
        <v>451</v>
      </c>
      <c r="I48" s="142" t="s">
        <v>1828</v>
      </c>
      <c r="J48" s="28" t="s">
        <v>805</v>
      </c>
      <c r="K48" s="22"/>
    </row>
    <row r="49" spans="1:11" ht="20.25" customHeight="1">
      <c r="A49" s="21"/>
      <c r="B49" s="28"/>
      <c r="C49" s="22"/>
      <c r="D49" s="28" t="s">
        <v>1407</v>
      </c>
      <c r="E49" s="559"/>
      <c r="F49" s="556"/>
      <c r="G49" s="22"/>
      <c r="H49" s="55"/>
      <c r="I49" s="142" t="s">
        <v>2101</v>
      </c>
      <c r="J49" s="28"/>
      <c r="K49" s="22"/>
    </row>
    <row r="50" spans="1:11" ht="20.25" customHeight="1">
      <c r="A50" s="21"/>
      <c r="B50" s="404"/>
      <c r="C50" s="22"/>
      <c r="D50" s="358" t="s">
        <v>1408</v>
      </c>
      <c r="E50" s="559"/>
      <c r="F50" s="556"/>
      <c r="G50" s="22"/>
      <c r="H50" s="55"/>
      <c r="I50" s="142" t="s">
        <v>2102</v>
      </c>
      <c r="J50" s="28"/>
      <c r="K50" s="22"/>
    </row>
    <row r="51" spans="1:11" ht="20.25" customHeight="1">
      <c r="A51" s="21"/>
      <c r="B51" s="28"/>
      <c r="C51" s="22"/>
      <c r="D51" s="555" t="s">
        <v>116</v>
      </c>
      <c r="E51" s="559"/>
      <c r="F51" s="556"/>
      <c r="G51" s="22"/>
      <c r="H51" s="55"/>
      <c r="I51" s="353"/>
      <c r="J51" s="28"/>
      <c r="K51" s="22"/>
    </row>
    <row r="52" spans="1:11" ht="20.25" customHeight="1">
      <c r="A52" s="21"/>
      <c r="B52" s="28"/>
      <c r="C52" s="22"/>
      <c r="D52" s="342" t="s">
        <v>1524</v>
      </c>
      <c r="E52" s="559"/>
      <c r="F52" s="556"/>
      <c r="G52" s="22"/>
      <c r="H52" s="55"/>
      <c r="I52" s="353"/>
      <c r="J52" s="28"/>
      <c r="K52" s="22"/>
    </row>
    <row r="53" spans="1:11" ht="20.25" customHeight="1">
      <c r="A53" s="21"/>
      <c r="B53" s="28"/>
      <c r="C53" s="22"/>
      <c r="D53" s="28" t="s">
        <v>1407</v>
      </c>
      <c r="E53" s="559"/>
      <c r="F53" s="556"/>
      <c r="G53" s="22"/>
      <c r="H53" s="55"/>
      <c r="I53" s="353"/>
      <c r="J53" s="28"/>
      <c r="K53" s="22"/>
    </row>
    <row r="54" spans="1:11" ht="20.25" customHeight="1">
      <c r="A54" s="29"/>
      <c r="B54" s="57"/>
      <c r="C54" s="30"/>
      <c r="D54" s="389" t="s">
        <v>708</v>
      </c>
      <c r="E54" s="560"/>
      <c r="F54" s="563"/>
      <c r="G54" s="30"/>
      <c r="H54" s="354"/>
      <c r="I54" s="357"/>
      <c r="J54" s="57"/>
      <c r="K54" s="30"/>
    </row>
    <row r="55" spans="1:11" ht="20.25" customHeight="1">
      <c r="A55" s="15">
        <v>10</v>
      </c>
      <c r="B55" s="16" t="s">
        <v>769</v>
      </c>
      <c r="C55" s="59" t="s">
        <v>658</v>
      </c>
      <c r="D55" s="399" t="s">
        <v>115</v>
      </c>
      <c r="E55" s="406"/>
      <c r="F55" s="344"/>
      <c r="G55" s="19"/>
      <c r="H55" s="61">
        <v>3116900</v>
      </c>
      <c r="I55" s="537" t="s">
        <v>1827</v>
      </c>
      <c r="J55" s="19" t="s">
        <v>658</v>
      </c>
      <c r="K55" s="15" t="s">
        <v>597</v>
      </c>
    </row>
    <row r="56" spans="1:11" ht="20.25" customHeight="1">
      <c r="A56" s="21"/>
      <c r="B56" s="22" t="s">
        <v>103</v>
      </c>
      <c r="C56" s="28" t="s">
        <v>805</v>
      </c>
      <c r="D56" s="401" t="s">
        <v>1024</v>
      </c>
      <c r="E56" s="343"/>
      <c r="F56" s="338"/>
      <c r="G56" s="27"/>
      <c r="H56" s="55" t="s">
        <v>451</v>
      </c>
      <c r="I56" s="142" t="s">
        <v>1828</v>
      </c>
      <c r="J56" s="27" t="s">
        <v>805</v>
      </c>
      <c r="K56" s="22"/>
    </row>
    <row r="57" spans="1:11" s="28" customFormat="1" ht="20.25" customHeight="1">
      <c r="A57" s="21"/>
      <c r="B57" s="22"/>
      <c r="D57" s="23" t="s">
        <v>679</v>
      </c>
      <c r="E57" s="63"/>
      <c r="F57" s="303"/>
      <c r="G57" s="27"/>
      <c r="H57" s="64"/>
      <c r="I57" s="142" t="s">
        <v>2101</v>
      </c>
      <c r="J57" s="27"/>
      <c r="K57" s="22"/>
    </row>
    <row r="58" spans="1:11" s="28" customFormat="1" ht="20.25" customHeight="1">
      <c r="A58" s="21"/>
      <c r="B58" s="22"/>
      <c r="D58" s="23" t="s">
        <v>104</v>
      </c>
      <c r="E58" s="63"/>
      <c r="F58" s="303"/>
      <c r="G58" s="27"/>
      <c r="H58" s="64"/>
      <c r="I58" s="142" t="s">
        <v>2102</v>
      </c>
      <c r="J58" s="27"/>
      <c r="K58" s="22"/>
    </row>
    <row r="59" spans="1:11" s="28" customFormat="1" ht="20.25" customHeight="1">
      <c r="A59" s="21"/>
      <c r="B59" s="22"/>
      <c r="D59" s="23" t="s">
        <v>94</v>
      </c>
      <c r="E59" s="63"/>
      <c r="F59" s="303"/>
      <c r="G59" s="27"/>
      <c r="H59" s="64"/>
      <c r="I59" s="26"/>
      <c r="J59" s="27"/>
      <c r="K59" s="22"/>
    </row>
    <row r="60" spans="1:11" s="28" customFormat="1" ht="20.25" customHeight="1">
      <c r="A60" s="21"/>
      <c r="B60" s="22"/>
      <c r="D60" s="23" t="s">
        <v>959</v>
      </c>
      <c r="E60" s="63"/>
      <c r="F60" s="303"/>
      <c r="G60" s="27"/>
      <c r="H60" s="64"/>
      <c r="I60" s="26"/>
      <c r="J60" s="27"/>
      <c r="K60" s="22"/>
    </row>
    <row r="61" spans="1:11" ht="20.25" customHeight="1">
      <c r="A61" s="21"/>
      <c r="B61" s="22"/>
      <c r="C61" s="28"/>
      <c r="D61" s="405" t="s">
        <v>116</v>
      </c>
      <c r="E61" s="63"/>
      <c r="F61" s="303"/>
      <c r="G61" s="27"/>
      <c r="H61" s="64"/>
      <c r="I61" s="26"/>
      <c r="J61" s="27"/>
      <c r="K61" s="22"/>
    </row>
    <row r="62" spans="1:11" ht="20.25" customHeight="1">
      <c r="A62" s="21"/>
      <c r="B62" s="22"/>
      <c r="C62" s="28"/>
      <c r="D62" s="401" t="s">
        <v>1023</v>
      </c>
      <c r="E62" s="63"/>
      <c r="F62" s="303"/>
      <c r="G62" s="27"/>
      <c r="H62" s="64"/>
      <c r="I62" s="26"/>
      <c r="J62" s="27"/>
      <c r="K62" s="22"/>
    </row>
    <row r="63" spans="1:11" ht="20.25" customHeight="1">
      <c r="A63" s="21"/>
      <c r="B63" s="22"/>
      <c r="C63" s="28"/>
      <c r="D63" s="23" t="s">
        <v>679</v>
      </c>
      <c r="E63" s="63"/>
      <c r="F63" s="303"/>
      <c r="G63" s="27"/>
      <c r="H63" s="64"/>
      <c r="I63" s="26"/>
      <c r="J63" s="27"/>
      <c r="K63" s="22"/>
    </row>
    <row r="64" spans="1:11" ht="20.25" customHeight="1">
      <c r="A64" s="21"/>
      <c r="B64" s="22"/>
      <c r="C64" s="28"/>
      <c r="D64" s="23" t="s">
        <v>105</v>
      </c>
      <c r="E64" s="63"/>
      <c r="F64" s="303"/>
      <c r="G64" s="27"/>
      <c r="H64" s="64"/>
      <c r="I64" s="26"/>
      <c r="J64" s="27"/>
      <c r="K64" s="22"/>
    </row>
    <row r="65" spans="1:11" ht="20.25" customHeight="1">
      <c r="A65" s="21"/>
      <c r="B65" s="22"/>
      <c r="C65" s="28"/>
      <c r="D65" s="23" t="s">
        <v>94</v>
      </c>
      <c r="E65" s="63"/>
      <c r="F65" s="303"/>
      <c r="G65" s="27"/>
      <c r="H65" s="64"/>
      <c r="I65" s="26"/>
      <c r="J65" s="27"/>
      <c r="K65" s="22"/>
    </row>
    <row r="66" spans="1:11" ht="20.25" customHeight="1">
      <c r="A66" s="29"/>
      <c r="B66" s="30"/>
      <c r="C66" s="57"/>
      <c r="D66" s="31" t="s">
        <v>959</v>
      </c>
      <c r="E66" s="82"/>
      <c r="F66" s="299"/>
      <c r="G66" s="35"/>
      <c r="H66" s="69"/>
      <c r="I66" s="34"/>
      <c r="J66" s="35"/>
      <c r="K66" s="30"/>
    </row>
    <row r="67" spans="1:9" s="28" customFormat="1" ht="20.25" customHeight="1">
      <c r="A67" s="64"/>
      <c r="D67" s="358"/>
      <c r="E67" s="63"/>
      <c r="F67" s="382"/>
      <c r="H67" s="64"/>
      <c r="I67" s="86"/>
    </row>
    <row r="68" spans="1:9" s="28" customFormat="1" ht="20.25" customHeight="1">
      <c r="A68" s="64"/>
      <c r="D68" s="358"/>
      <c r="E68" s="63"/>
      <c r="F68" s="382"/>
      <c r="H68" s="64"/>
      <c r="I68" s="86"/>
    </row>
    <row r="69" spans="1:11" ht="20.25" customHeight="1">
      <c r="A69" s="21">
        <v>11</v>
      </c>
      <c r="B69" s="28" t="s">
        <v>292</v>
      </c>
      <c r="C69" s="22" t="s">
        <v>658</v>
      </c>
      <c r="D69" s="358" t="s">
        <v>1023</v>
      </c>
      <c r="E69" s="377"/>
      <c r="F69" s="378"/>
      <c r="G69" s="22"/>
      <c r="H69" s="81">
        <v>608800</v>
      </c>
      <c r="I69" s="554" t="s">
        <v>1827</v>
      </c>
      <c r="J69" s="28" t="s">
        <v>659</v>
      </c>
      <c r="K69" s="21" t="s">
        <v>597</v>
      </c>
    </row>
    <row r="70" spans="1:11" ht="20.25" customHeight="1">
      <c r="A70" s="21"/>
      <c r="B70" s="84" t="s">
        <v>1625</v>
      </c>
      <c r="C70" s="22" t="s">
        <v>805</v>
      </c>
      <c r="D70" s="358" t="s">
        <v>1525</v>
      </c>
      <c r="E70" s="377"/>
      <c r="F70" s="378"/>
      <c r="G70" s="22"/>
      <c r="H70" s="64" t="s">
        <v>451</v>
      </c>
      <c r="I70" s="142" t="s">
        <v>1828</v>
      </c>
      <c r="J70" s="28" t="s">
        <v>660</v>
      </c>
      <c r="K70" s="22"/>
    </row>
    <row r="71" spans="1:11" ht="20.25" customHeight="1">
      <c r="A71" s="21"/>
      <c r="B71" s="84"/>
      <c r="C71" s="22"/>
      <c r="D71" s="358" t="s">
        <v>1526</v>
      </c>
      <c r="E71" s="377"/>
      <c r="F71" s="378"/>
      <c r="G71" s="22"/>
      <c r="H71" s="64"/>
      <c r="I71" s="142" t="s">
        <v>2101</v>
      </c>
      <c r="J71" s="28"/>
      <c r="K71" s="22"/>
    </row>
    <row r="72" spans="1:11" ht="20.25" customHeight="1">
      <c r="A72" s="21"/>
      <c r="B72" s="84"/>
      <c r="C72" s="22"/>
      <c r="D72" s="358" t="s">
        <v>94</v>
      </c>
      <c r="E72" s="377"/>
      <c r="F72" s="378"/>
      <c r="G72" s="22"/>
      <c r="H72" s="64"/>
      <c r="I72" s="142" t="s">
        <v>2102</v>
      </c>
      <c r="J72" s="28"/>
      <c r="K72" s="22"/>
    </row>
    <row r="73" spans="1:11" ht="20.25" customHeight="1">
      <c r="A73" s="29"/>
      <c r="B73" s="85"/>
      <c r="C73" s="30"/>
      <c r="D73" s="389" t="s">
        <v>958</v>
      </c>
      <c r="E73" s="379"/>
      <c r="F73" s="380"/>
      <c r="G73" s="30"/>
      <c r="H73" s="69"/>
      <c r="I73" s="34"/>
      <c r="J73" s="57"/>
      <c r="K73" s="30"/>
    </row>
    <row r="74" spans="1:11" ht="20.25" customHeight="1">
      <c r="A74" s="15">
        <v>12</v>
      </c>
      <c r="B74" s="59" t="s">
        <v>960</v>
      </c>
      <c r="C74" s="16" t="s">
        <v>655</v>
      </c>
      <c r="D74" s="373" t="s">
        <v>2172</v>
      </c>
      <c r="E74" s="397"/>
      <c r="F74" s="386"/>
      <c r="G74" s="16"/>
      <c r="H74" s="61">
        <v>95000</v>
      </c>
      <c r="I74" s="538" t="s">
        <v>1827</v>
      </c>
      <c r="J74" s="59" t="s">
        <v>657</v>
      </c>
      <c r="K74" s="15" t="s">
        <v>597</v>
      </c>
    </row>
    <row r="75" spans="1:11" ht="20.25" customHeight="1">
      <c r="A75" s="21"/>
      <c r="B75" s="28" t="s">
        <v>961</v>
      </c>
      <c r="C75" s="22" t="s">
        <v>656</v>
      </c>
      <c r="D75" s="358" t="s">
        <v>208</v>
      </c>
      <c r="E75" s="377"/>
      <c r="F75" s="378"/>
      <c r="G75" s="22"/>
      <c r="H75" s="64" t="s">
        <v>451</v>
      </c>
      <c r="I75" s="539" t="s">
        <v>1830</v>
      </c>
      <c r="J75" s="28"/>
      <c r="K75" s="22"/>
    </row>
    <row r="76" spans="1:11" ht="20.25" customHeight="1">
      <c r="A76" s="21"/>
      <c r="B76" s="28"/>
      <c r="C76" s="22"/>
      <c r="D76" s="358" t="s">
        <v>1626</v>
      </c>
      <c r="E76" s="377"/>
      <c r="F76" s="378"/>
      <c r="G76" s="22"/>
      <c r="H76" s="64"/>
      <c r="I76" s="142" t="s">
        <v>2101</v>
      </c>
      <c r="J76" s="28"/>
      <c r="K76" s="22"/>
    </row>
    <row r="77" spans="1:11" ht="20.25" customHeight="1">
      <c r="A77" s="29"/>
      <c r="B77" s="57"/>
      <c r="C77" s="30"/>
      <c r="D77" s="389" t="s">
        <v>106</v>
      </c>
      <c r="E77" s="379"/>
      <c r="F77" s="380"/>
      <c r="G77" s="30"/>
      <c r="H77" s="69"/>
      <c r="I77" s="142" t="s">
        <v>2102</v>
      </c>
      <c r="J77" s="57"/>
      <c r="K77" s="30"/>
    </row>
    <row r="78" spans="1:11" ht="20.25" customHeight="1">
      <c r="A78" s="21">
        <v>13</v>
      </c>
      <c r="B78" s="28" t="s">
        <v>960</v>
      </c>
      <c r="C78" s="22" t="s">
        <v>655</v>
      </c>
      <c r="D78" s="23" t="s">
        <v>2173</v>
      </c>
      <c r="E78" s="66"/>
      <c r="F78" s="303"/>
      <c r="G78" s="28"/>
      <c r="H78" s="83">
        <v>272000</v>
      </c>
      <c r="I78" s="538" t="s">
        <v>1827</v>
      </c>
      <c r="J78" s="27" t="s">
        <v>657</v>
      </c>
      <c r="K78" s="21" t="s">
        <v>597</v>
      </c>
    </row>
    <row r="79" spans="1:11" ht="20.25" customHeight="1">
      <c r="A79" s="21"/>
      <c r="B79" s="28" t="s">
        <v>962</v>
      </c>
      <c r="C79" s="22" t="s">
        <v>656</v>
      </c>
      <c r="D79" s="358" t="s">
        <v>837</v>
      </c>
      <c r="E79" s="66"/>
      <c r="F79" s="303"/>
      <c r="G79" s="28"/>
      <c r="H79" s="54" t="s">
        <v>451</v>
      </c>
      <c r="I79" s="539" t="s">
        <v>1830</v>
      </c>
      <c r="J79" s="27"/>
      <c r="K79" s="22"/>
    </row>
    <row r="80" spans="1:11" ht="20.25" customHeight="1">
      <c r="A80" s="21"/>
      <c r="B80" s="28"/>
      <c r="C80" s="22"/>
      <c r="D80" s="358" t="s">
        <v>107</v>
      </c>
      <c r="E80" s="66"/>
      <c r="F80" s="303"/>
      <c r="G80" s="28"/>
      <c r="H80" s="54"/>
      <c r="I80" s="142" t="s">
        <v>2101</v>
      </c>
      <c r="J80" s="27"/>
      <c r="K80" s="22"/>
    </row>
    <row r="81" spans="1:11" ht="20.25" customHeight="1">
      <c r="A81" s="21"/>
      <c r="B81" s="28"/>
      <c r="C81" s="22"/>
      <c r="D81" s="358"/>
      <c r="E81" s="66"/>
      <c r="F81" s="303"/>
      <c r="G81" s="28"/>
      <c r="H81" s="54"/>
      <c r="I81" s="142" t="s">
        <v>2102</v>
      </c>
      <c r="J81" s="27"/>
      <c r="K81" s="22"/>
    </row>
    <row r="82" spans="1:11" ht="20.25" customHeight="1">
      <c r="A82" s="15">
        <v>14</v>
      </c>
      <c r="B82" s="16" t="s">
        <v>769</v>
      </c>
      <c r="C82" s="16" t="s">
        <v>658</v>
      </c>
      <c r="D82" s="346" t="s">
        <v>1527</v>
      </c>
      <c r="E82" s="406"/>
      <c r="F82" s="344"/>
      <c r="G82" s="59"/>
      <c r="H82" s="17">
        <v>276400</v>
      </c>
      <c r="I82" s="537" t="s">
        <v>1827</v>
      </c>
      <c r="J82" s="19" t="s">
        <v>658</v>
      </c>
      <c r="K82" s="15" t="s">
        <v>597</v>
      </c>
    </row>
    <row r="83" spans="1:11" ht="20.25" customHeight="1">
      <c r="A83" s="21"/>
      <c r="B83" s="22" t="s">
        <v>362</v>
      </c>
      <c r="C83" s="22" t="s">
        <v>805</v>
      </c>
      <c r="D83" s="23" t="s">
        <v>679</v>
      </c>
      <c r="E83" s="343"/>
      <c r="F83" s="338"/>
      <c r="G83" s="28"/>
      <c r="H83" s="80" t="s">
        <v>451</v>
      </c>
      <c r="I83" s="142" t="s">
        <v>1828</v>
      </c>
      <c r="J83" s="27" t="s">
        <v>805</v>
      </c>
      <c r="K83" s="22"/>
    </row>
    <row r="84" spans="1:11" ht="20.25" customHeight="1">
      <c r="A84" s="21"/>
      <c r="B84" s="22"/>
      <c r="C84" s="65"/>
      <c r="D84" s="23" t="s">
        <v>108</v>
      </c>
      <c r="E84" s="343"/>
      <c r="F84" s="338"/>
      <c r="G84" s="27"/>
      <c r="H84" s="55"/>
      <c r="I84" s="142" t="s">
        <v>2101</v>
      </c>
      <c r="J84" s="27"/>
      <c r="K84" s="22"/>
    </row>
    <row r="85" spans="1:11" ht="20.25" customHeight="1">
      <c r="A85" s="21"/>
      <c r="B85" s="22"/>
      <c r="C85" s="65"/>
      <c r="D85" s="23" t="s">
        <v>94</v>
      </c>
      <c r="E85" s="343"/>
      <c r="F85" s="338"/>
      <c r="G85" s="27"/>
      <c r="H85" s="55"/>
      <c r="I85" s="142" t="s">
        <v>2102</v>
      </c>
      <c r="J85" s="27"/>
      <c r="K85" s="22"/>
    </row>
    <row r="86" spans="1:11" ht="20.25" customHeight="1">
      <c r="A86" s="29"/>
      <c r="B86" s="30"/>
      <c r="C86" s="32"/>
      <c r="D86" s="31" t="s">
        <v>958</v>
      </c>
      <c r="E86" s="407"/>
      <c r="F86" s="341"/>
      <c r="G86" s="33"/>
      <c r="H86" s="57"/>
      <c r="I86" s="34"/>
      <c r="J86" s="35"/>
      <c r="K86" s="30"/>
    </row>
    <row r="87" spans="1:11" ht="20.25" customHeight="1">
      <c r="A87" s="67">
        <v>15</v>
      </c>
      <c r="B87" s="87" t="s">
        <v>1057</v>
      </c>
      <c r="C87" s="62" t="s">
        <v>655</v>
      </c>
      <c r="D87" s="346" t="s">
        <v>1082</v>
      </c>
      <c r="E87" s="60"/>
      <c r="F87" s="302"/>
      <c r="G87" s="19"/>
      <c r="H87" s="17">
        <v>2500000</v>
      </c>
      <c r="I87" s="538" t="s">
        <v>1827</v>
      </c>
      <c r="J87" s="59" t="s">
        <v>1025</v>
      </c>
      <c r="K87" s="15" t="s">
        <v>597</v>
      </c>
    </row>
    <row r="88" spans="1:11" ht="20.25" customHeight="1">
      <c r="A88" s="54"/>
      <c r="B88" s="156"/>
      <c r="C88" s="65" t="s">
        <v>656</v>
      </c>
      <c r="D88" s="23"/>
      <c r="E88" s="63"/>
      <c r="F88" s="303"/>
      <c r="G88" s="27"/>
      <c r="H88" s="81" t="s">
        <v>451</v>
      </c>
      <c r="I88" s="539" t="s">
        <v>1830</v>
      </c>
      <c r="J88" s="28" t="s">
        <v>1026</v>
      </c>
      <c r="K88" s="21"/>
    </row>
    <row r="89" spans="1:11" ht="20.25" customHeight="1">
      <c r="A89" s="54"/>
      <c r="B89" s="156"/>
      <c r="C89" s="65"/>
      <c r="D89" s="23"/>
      <c r="E89" s="63"/>
      <c r="F89" s="303"/>
      <c r="G89" s="27"/>
      <c r="H89" s="81"/>
      <c r="I89" s="539" t="s">
        <v>2101</v>
      </c>
      <c r="J89" s="28"/>
      <c r="K89" s="21"/>
    </row>
    <row r="90" spans="1:11" ht="20.25" customHeight="1">
      <c r="A90" s="70"/>
      <c r="B90" s="32"/>
      <c r="C90" s="32"/>
      <c r="D90" s="31"/>
      <c r="E90" s="408"/>
      <c r="F90" s="409"/>
      <c r="G90" s="35"/>
      <c r="H90" s="69"/>
      <c r="I90" s="191" t="s">
        <v>2102</v>
      </c>
      <c r="J90" s="57"/>
      <c r="K90" s="30"/>
    </row>
    <row r="91" spans="1:11" ht="20.25" customHeight="1">
      <c r="A91" s="21">
        <v>16</v>
      </c>
      <c r="B91" s="22" t="s">
        <v>1262</v>
      </c>
      <c r="C91" s="65" t="s">
        <v>658</v>
      </c>
      <c r="D91" s="23" t="s">
        <v>1299</v>
      </c>
      <c r="E91" s="55"/>
      <c r="F91" s="298"/>
      <c r="G91" s="27"/>
      <c r="H91" s="443">
        <v>2347700</v>
      </c>
      <c r="I91" s="554" t="s">
        <v>1827</v>
      </c>
      <c r="J91" s="27" t="s">
        <v>658</v>
      </c>
      <c r="K91" s="21" t="s">
        <v>597</v>
      </c>
    </row>
    <row r="92" spans="1:11" ht="20.25" customHeight="1">
      <c r="A92" s="21"/>
      <c r="B92" s="22" t="s">
        <v>1263</v>
      </c>
      <c r="C92" s="65" t="s">
        <v>805</v>
      </c>
      <c r="D92" s="23" t="s">
        <v>1300</v>
      </c>
      <c r="E92" s="55"/>
      <c r="F92" s="298"/>
      <c r="G92" s="351"/>
      <c r="H92" s="55" t="s">
        <v>451</v>
      </c>
      <c r="I92" s="142" t="s">
        <v>1828</v>
      </c>
      <c r="J92" s="27" t="s">
        <v>805</v>
      </c>
      <c r="K92" s="22"/>
    </row>
    <row r="93" spans="1:11" ht="20.25" customHeight="1">
      <c r="A93" s="21"/>
      <c r="B93" s="22"/>
      <c r="C93" s="28"/>
      <c r="D93" s="23" t="s">
        <v>1712</v>
      </c>
      <c r="E93" s="55"/>
      <c r="F93" s="298"/>
      <c r="G93" s="351"/>
      <c r="H93" s="352"/>
      <c r="I93" s="539" t="s">
        <v>2101</v>
      </c>
      <c r="J93" s="27"/>
      <c r="K93" s="22"/>
    </row>
    <row r="94" spans="1:11" ht="20.25" customHeight="1">
      <c r="A94" s="29"/>
      <c r="B94" s="30"/>
      <c r="C94" s="57"/>
      <c r="D94" s="31" t="s">
        <v>1650</v>
      </c>
      <c r="E94" s="354"/>
      <c r="F94" s="331"/>
      <c r="G94" s="355"/>
      <c r="H94" s="356"/>
      <c r="I94" s="191" t="s">
        <v>2102</v>
      </c>
      <c r="J94" s="35"/>
      <c r="K94" s="30"/>
    </row>
    <row r="95" spans="1:11" ht="20.25" customHeight="1">
      <c r="A95" s="15">
        <v>17</v>
      </c>
      <c r="B95" s="16" t="s">
        <v>1262</v>
      </c>
      <c r="C95" s="62" t="s">
        <v>658</v>
      </c>
      <c r="D95" s="346" t="s">
        <v>1529</v>
      </c>
      <c r="E95" s="347"/>
      <c r="F95" s="332"/>
      <c r="G95" s="348"/>
      <c r="H95" s="362">
        <v>1190800</v>
      </c>
      <c r="I95" s="537" t="s">
        <v>1827</v>
      </c>
      <c r="J95" s="19" t="s">
        <v>658</v>
      </c>
      <c r="K95" s="15" t="s">
        <v>597</v>
      </c>
    </row>
    <row r="96" spans="1:11" ht="20.25" customHeight="1">
      <c r="A96" s="21"/>
      <c r="B96" s="22" t="s">
        <v>1528</v>
      </c>
      <c r="C96" s="65" t="s">
        <v>805</v>
      </c>
      <c r="D96" s="23" t="s">
        <v>1300</v>
      </c>
      <c r="E96" s="364"/>
      <c r="F96" s="298"/>
      <c r="G96" s="351"/>
      <c r="H96" s="55" t="s">
        <v>451</v>
      </c>
      <c r="I96" s="142" t="s">
        <v>1828</v>
      </c>
      <c r="J96" s="27" t="s">
        <v>805</v>
      </c>
      <c r="K96" s="22"/>
    </row>
    <row r="97" spans="1:11" ht="20.25" customHeight="1">
      <c r="A97" s="21"/>
      <c r="B97" s="22"/>
      <c r="C97" s="22"/>
      <c r="D97" s="23" t="s">
        <v>1711</v>
      </c>
      <c r="E97" s="364"/>
      <c r="F97" s="298"/>
      <c r="G97" s="351"/>
      <c r="H97" s="55"/>
      <c r="I97" s="539" t="s">
        <v>2101</v>
      </c>
      <c r="J97" s="27"/>
      <c r="K97" s="21"/>
    </row>
    <row r="98" spans="1:11" ht="20.25" customHeight="1">
      <c r="A98" s="29"/>
      <c r="B98" s="30"/>
      <c r="C98" s="30"/>
      <c r="D98" s="31" t="s">
        <v>1444</v>
      </c>
      <c r="E98" s="365"/>
      <c r="F98" s="331"/>
      <c r="G98" s="355"/>
      <c r="H98" s="356"/>
      <c r="I98" s="142" t="s">
        <v>2102</v>
      </c>
      <c r="J98" s="35"/>
      <c r="K98" s="29"/>
    </row>
    <row r="99" spans="1:11" ht="20.25" customHeight="1">
      <c r="A99" s="15">
        <v>18</v>
      </c>
      <c r="B99" s="16" t="s">
        <v>1262</v>
      </c>
      <c r="C99" s="62" t="s">
        <v>658</v>
      </c>
      <c r="D99" s="346" t="s">
        <v>1529</v>
      </c>
      <c r="E99" s="347"/>
      <c r="F99" s="332"/>
      <c r="G99" s="348"/>
      <c r="H99" s="410">
        <v>178000</v>
      </c>
      <c r="I99" s="537" t="s">
        <v>1827</v>
      </c>
      <c r="J99" s="19" t="s">
        <v>658</v>
      </c>
      <c r="K99" s="15" t="s">
        <v>597</v>
      </c>
    </row>
    <row r="100" spans="1:11" ht="20.25" customHeight="1">
      <c r="A100" s="21"/>
      <c r="B100" s="22" t="s">
        <v>1530</v>
      </c>
      <c r="C100" s="65" t="s">
        <v>805</v>
      </c>
      <c r="D100" s="23" t="s">
        <v>1300</v>
      </c>
      <c r="E100" s="364"/>
      <c r="F100" s="298"/>
      <c r="G100" s="351"/>
      <c r="H100" s="55" t="s">
        <v>451</v>
      </c>
      <c r="I100" s="142" t="s">
        <v>1828</v>
      </c>
      <c r="J100" s="27" t="s">
        <v>805</v>
      </c>
      <c r="K100" s="22"/>
    </row>
    <row r="101" spans="1:11" ht="20.25" customHeight="1">
      <c r="A101" s="21"/>
      <c r="B101" s="22"/>
      <c r="C101" s="65"/>
      <c r="D101" s="23" t="s">
        <v>1531</v>
      </c>
      <c r="E101" s="364"/>
      <c r="F101" s="298"/>
      <c r="G101" s="351"/>
      <c r="H101" s="352"/>
      <c r="I101" s="539" t="s">
        <v>2101</v>
      </c>
      <c r="J101" s="27"/>
      <c r="K101" s="21"/>
    </row>
    <row r="102" spans="1:11" ht="20.25" customHeight="1">
      <c r="A102" s="21"/>
      <c r="B102" s="22"/>
      <c r="C102" s="65"/>
      <c r="D102" s="23" t="s">
        <v>1532</v>
      </c>
      <c r="E102" s="364"/>
      <c r="F102" s="298"/>
      <c r="G102" s="351"/>
      <c r="H102" s="55"/>
      <c r="I102" s="142" t="s">
        <v>2102</v>
      </c>
      <c r="J102" s="27"/>
      <c r="K102" s="21"/>
    </row>
    <row r="103" spans="1:11" ht="20.25" customHeight="1">
      <c r="A103" s="21"/>
      <c r="B103" s="22"/>
      <c r="C103" s="65"/>
      <c r="D103" s="31" t="s">
        <v>963</v>
      </c>
      <c r="E103" s="364"/>
      <c r="F103" s="298"/>
      <c r="G103" s="351"/>
      <c r="H103" s="352"/>
      <c r="I103" s="357"/>
      <c r="J103" s="27"/>
      <c r="K103" s="21"/>
    </row>
    <row r="104" spans="1:11" ht="20.25" customHeight="1">
      <c r="A104" s="15">
        <v>19</v>
      </c>
      <c r="B104" s="59" t="s">
        <v>1476</v>
      </c>
      <c r="C104" s="16" t="s">
        <v>655</v>
      </c>
      <c r="D104" s="346" t="s">
        <v>1533</v>
      </c>
      <c r="E104" s="398"/>
      <c r="F104" s="302"/>
      <c r="G104" s="59"/>
      <c r="H104" s="17">
        <v>518100</v>
      </c>
      <c r="I104" s="539" t="s">
        <v>1827</v>
      </c>
      <c r="J104" s="19" t="s">
        <v>657</v>
      </c>
      <c r="K104" s="15" t="s">
        <v>597</v>
      </c>
    </row>
    <row r="105" spans="1:11" ht="20.25" customHeight="1">
      <c r="A105" s="21"/>
      <c r="B105" s="28" t="s">
        <v>1477</v>
      </c>
      <c r="C105" s="22" t="s">
        <v>656</v>
      </c>
      <c r="D105" s="23" t="s">
        <v>837</v>
      </c>
      <c r="E105" s="66"/>
      <c r="F105" s="303"/>
      <c r="G105" s="28"/>
      <c r="H105" s="56" t="s">
        <v>451</v>
      </c>
      <c r="I105" s="539" t="s">
        <v>1830</v>
      </c>
      <c r="J105" s="27"/>
      <c r="K105" s="22"/>
    </row>
    <row r="106" spans="1:11" ht="20.25" customHeight="1">
      <c r="A106" s="21"/>
      <c r="B106" s="28"/>
      <c r="C106" s="22"/>
      <c r="D106" s="23" t="s">
        <v>2104</v>
      </c>
      <c r="E106" s="66"/>
      <c r="F106" s="303"/>
      <c r="G106" s="28"/>
      <c r="H106" s="80"/>
      <c r="I106" s="539" t="s">
        <v>2101</v>
      </c>
      <c r="J106" s="27"/>
      <c r="K106" s="22"/>
    </row>
    <row r="107" spans="1:11" ht="20.25" customHeight="1">
      <c r="A107" s="21"/>
      <c r="B107" s="28"/>
      <c r="C107" s="22"/>
      <c r="D107" s="23" t="s">
        <v>2103</v>
      </c>
      <c r="E107" s="66"/>
      <c r="F107" s="303"/>
      <c r="G107" s="28"/>
      <c r="H107" s="54"/>
      <c r="I107" s="142" t="s">
        <v>2102</v>
      </c>
      <c r="J107" s="27"/>
      <c r="K107" s="22"/>
    </row>
    <row r="108" spans="1:11" ht="20.25" customHeight="1">
      <c r="A108" s="15">
        <v>20</v>
      </c>
      <c r="B108" s="59" t="s">
        <v>1478</v>
      </c>
      <c r="C108" s="16" t="s">
        <v>655</v>
      </c>
      <c r="D108" s="346" t="s">
        <v>1640</v>
      </c>
      <c r="E108" s="398"/>
      <c r="F108" s="302"/>
      <c r="G108" s="59"/>
      <c r="H108" s="17">
        <v>306000</v>
      </c>
      <c r="I108" s="538" t="s">
        <v>1827</v>
      </c>
      <c r="J108" s="19" t="s">
        <v>657</v>
      </c>
      <c r="K108" s="15" t="s">
        <v>597</v>
      </c>
    </row>
    <row r="109" spans="1:11" ht="20.25" customHeight="1">
      <c r="A109" s="21"/>
      <c r="B109" s="28" t="s">
        <v>1479</v>
      </c>
      <c r="C109" s="22" t="s">
        <v>656</v>
      </c>
      <c r="D109" s="23" t="s">
        <v>290</v>
      </c>
      <c r="E109" s="66"/>
      <c r="F109" s="303"/>
      <c r="G109" s="28"/>
      <c r="H109" s="54"/>
      <c r="I109" s="539" t="s">
        <v>1830</v>
      </c>
      <c r="J109" s="27"/>
      <c r="K109" s="22"/>
    </row>
    <row r="110" spans="1:11" ht="20.25" customHeight="1">
      <c r="A110" s="21"/>
      <c r="B110" s="28"/>
      <c r="C110" s="22"/>
      <c r="D110" s="23" t="s">
        <v>1641</v>
      </c>
      <c r="E110" s="66"/>
      <c r="F110" s="303"/>
      <c r="G110" s="28"/>
      <c r="H110" s="54"/>
      <c r="I110" s="539" t="s">
        <v>2101</v>
      </c>
      <c r="J110" s="27"/>
      <c r="K110" s="22"/>
    </row>
    <row r="111" spans="1:11" ht="20.25" customHeight="1">
      <c r="A111" s="29"/>
      <c r="B111" s="57"/>
      <c r="C111" s="30"/>
      <c r="D111" s="31" t="s">
        <v>1642</v>
      </c>
      <c r="E111" s="396"/>
      <c r="F111" s="299"/>
      <c r="G111" s="57"/>
      <c r="H111" s="70"/>
      <c r="I111" s="191" t="s">
        <v>2102</v>
      </c>
      <c r="J111" s="35"/>
      <c r="K111" s="30"/>
    </row>
    <row r="112" spans="1:9" s="28" customFormat="1" ht="20.25" customHeight="1">
      <c r="A112" s="64"/>
      <c r="D112" s="358"/>
      <c r="E112" s="382"/>
      <c r="F112" s="382"/>
      <c r="G112" s="84"/>
      <c r="H112" s="64"/>
      <c r="I112" s="543"/>
    </row>
    <row r="113" spans="1:11" ht="20.25" customHeight="1">
      <c r="A113" s="21">
        <v>21</v>
      </c>
      <c r="B113" s="28" t="s">
        <v>361</v>
      </c>
      <c r="C113" s="22" t="s">
        <v>658</v>
      </c>
      <c r="D113" s="401" t="s">
        <v>1703</v>
      </c>
      <c r="E113" s="66"/>
      <c r="F113" s="303"/>
      <c r="G113" s="81"/>
      <c r="H113" s="83">
        <v>158600</v>
      </c>
      <c r="I113" s="554" t="s">
        <v>1827</v>
      </c>
      <c r="J113" s="27" t="s">
        <v>659</v>
      </c>
      <c r="K113" s="21" t="s">
        <v>597</v>
      </c>
    </row>
    <row r="114" spans="1:11" ht="20.25" customHeight="1">
      <c r="A114" s="21"/>
      <c r="B114" s="28" t="s">
        <v>1702</v>
      </c>
      <c r="C114" s="22" t="s">
        <v>805</v>
      </c>
      <c r="D114" s="22" t="s">
        <v>1407</v>
      </c>
      <c r="E114" s="66"/>
      <c r="F114" s="303"/>
      <c r="G114" s="54"/>
      <c r="H114" s="21" t="s">
        <v>451</v>
      </c>
      <c r="I114" s="142" t="s">
        <v>1828</v>
      </c>
      <c r="J114" s="27" t="s">
        <v>660</v>
      </c>
      <c r="K114" s="22"/>
    </row>
    <row r="115" spans="1:11" ht="20.25" customHeight="1">
      <c r="A115" s="21"/>
      <c r="B115" s="28"/>
      <c r="C115" s="22"/>
      <c r="D115" s="23" t="s">
        <v>1704</v>
      </c>
      <c r="E115" s="66"/>
      <c r="F115" s="303"/>
      <c r="G115" s="75"/>
      <c r="H115" s="54"/>
      <c r="I115" s="539" t="s">
        <v>2101</v>
      </c>
      <c r="J115" s="27"/>
      <c r="K115" s="22"/>
    </row>
    <row r="116" spans="1:11" ht="20.25" customHeight="1">
      <c r="A116" s="29"/>
      <c r="B116" s="57"/>
      <c r="C116" s="30"/>
      <c r="D116" s="371" t="s">
        <v>163</v>
      </c>
      <c r="E116" s="396"/>
      <c r="F116" s="299"/>
      <c r="G116" s="71"/>
      <c r="H116" s="70"/>
      <c r="I116" s="191" t="s">
        <v>2102</v>
      </c>
      <c r="J116" s="35"/>
      <c r="K116" s="30"/>
    </row>
    <row r="117" spans="1:11" ht="18.75">
      <c r="A117" s="15">
        <v>22</v>
      </c>
      <c r="B117" s="16" t="s">
        <v>844</v>
      </c>
      <c r="C117" s="16" t="s">
        <v>655</v>
      </c>
      <c r="D117" s="346" t="s">
        <v>1533</v>
      </c>
      <c r="E117" s="362">
        <v>1053500</v>
      </c>
      <c r="F117" s="332"/>
      <c r="G117" s="348"/>
      <c r="H117" s="363"/>
      <c r="I117" s="538" t="s">
        <v>1827</v>
      </c>
      <c r="J117" s="19" t="s">
        <v>657</v>
      </c>
      <c r="K117" s="15" t="s">
        <v>597</v>
      </c>
    </row>
    <row r="118" spans="1:11" ht="20.25" customHeight="1">
      <c r="A118" s="21"/>
      <c r="B118" s="22" t="s">
        <v>946</v>
      </c>
      <c r="C118" s="22" t="s">
        <v>656</v>
      </c>
      <c r="D118" s="23" t="s">
        <v>837</v>
      </c>
      <c r="E118" s="364" t="s">
        <v>451</v>
      </c>
      <c r="F118" s="298"/>
      <c r="G118" s="351"/>
      <c r="H118" s="352"/>
      <c r="I118" s="539" t="s">
        <v>1830</v>
      </c>
      <c r="J118" s="27"/>
      <c r="K118" s="21"/>
    </row>
    <row r="119" spans="1:11" ht="20.25" customHeight="1">
      <c r="A119" s="21"/>
      <c r="B119" s="22" t="s">
        <v>1482</v>
      </c>
      <c r="C119" s="22"/>
      <c r="D119" s="23" t="s">
        <v>1534</v>
      </c>
      <c r="E119" s="364"/>
      <c r="F119" s="298"/>
      <c r="G119" s="351"/>
      <c r="H119" s="352"/>
      <c r="I119" s="539" t="s">
        <v>2101</v>
      </c>
      <c r="J119" s="27"/>
      <c r="K119" s="21"/>
    </row>
    <row r="120" spans="1:11" ht="20.25" customHeight="1">
      <c r="A120" s="29"/>
      <c r="B120" s="30"/>
      <c r="C120" s="30"/>
      <c r="D120" s="31" t="s">
        <v>1535</v>
      </c>
      <c r="E120" s="365"/>
      <c r="F120" s="331"/>
      <c r="G120" s="355"/>
      <c r="H120" s="356"/>
      <c r="I120" s="142" t="s">
        <v>2102</v>
      </c>
      <c r="J120" s="35"/>
      <c r="K120" s="29"/>
    </row>
    <row r="121" spans="1:11" ht="20.25" customHeight="1">
      <c r="A121" s="72" t="s">
        <v>1662</v>
      </c>
      <c r="B121" s="59" t="s">
        <v>762</v>
      </c>
      <c r="C121" s="16" t="s">
        <v>658</v>
      </c>
      <c r="D121" s="59" t="s">
        <v>1036</v>
      </c>
      <c r="E121" s="15"/>
      <c r="F121" s="565"/>
      <c r="G121" s="411">
        <v>657000</v>
      </c>
      <c r="H121" s="61"/>
      <c r="I121" s="537" t="s">
        <v>1827</v>
      </c>
      <c r="J121" s="373" t="s">
        <v>659</v>
      </c>
      <c r="K121" s="15" t="s">
        <v>597</v>
      </c>
    </row>
    <row r="122" spans="1:11" ht="20.25" customHeight="1">
      <c r="A122" s="21"/>
      <c r="B122" s="28" t="s">
        <v>1041</v>
      </c>
      <c r="C122" s="22" t="s">
        <v>805</v>
      </c>
      <c r="D122" s="358" t="s">
        <v>1037</v>
      </c>
      <c r="E122" s="21"/>
      <c r="F122" s="316"/>
      <c r="G122" s="377" t="s">
        <v>451</v>
      </c>
      <c r="H122" s="64"/>
      <c r="I122" s="142" t="s">
        <v>1828</v>
      </c>
      <c r="J122" s="358" t="s">
        <v>660</v>
      </c>
      <c r="K122" s="23"/>
    </row>
    <row r="123" spans="1:11" ht="20.25" customHeight="1">
      <c r="A123" s="21"/>
      <c r="B123" s="358" t="s">
        <v>1042</v>
      </c>
      <c r="C123" s="22"/>
      <c r="D123" s="358" t="s">
        <v>1032</v>
      </c>
      <c r="E123" s="21"/>
      <c r="F123" s="316"/>
      <c r="G123" s="412"/>
      <c r="H123" s="358"/>
      <c r="I123" s="539" t="s">
        <v>2101</v>
      </c>
      <c r="J123" s="358"/>
      <c r="K123" s="23"/>
    </row>
    <row r="124" spans="1:11" ht="20.25" customHeight="1">
      <c r="A124" s="21"/>
      <c r="B124" s="28" t="s">
        <v>1043</v>
      </c>
      <c r="C124" s="22"/>
      <c r="D124" s="358" t="s">
        <v>1035</v>
      </c>
      <c r="E124" s="21"/>
      <c r="F124" s="316"/>
      <c r="G124" s="412"/>
      <c r="H124" s="358"/>
      <c r="I124" s="142" t="s">
        <v>2102</v>
      </c>
      <c r="J124" s="358"/>
      <c r="K124" s="23"/>
    </row>
    <row r="125" spans="1:11" ht="20.25" customHeight="1">
      <c r="A125" s="21"/>
      <c r="B125" s="28" t="s">
        <v>1044</v>
      </c>
      <c r="C125" s="22"/>
      <c r="D125" s="28"/>
      <c r="E125" s="21"/>
      <c r="F125" s="316"/>
      <c r="G125" s="412"/>
      <c r="H125" s="358"/>
      <c r="I125" s="90"/>
      <c r="J125" s="358"/>
      <c r="K125" s="23"/>
    </row>
    <row r="126" spans="1:11" ht="18.75" hidden="1">
      <c r="A126" s="74"/>
      <c r="B126" s="28"/>
      <c r="C126" s="22"/>
      <c r="D126" s="28"/>
      <c r="E126" s="21"/>
      <c r="F126" s="316"/>
      <c r="G126" s="377"/>
      <c r="H126" s="81"/>
      <c r="I126" s="91"/>
      <c r="J126" s="358"/>
      <c r="K126" s="21"/>
    </row>
    <row r="127" spans="1:11" s="361" customFormat="1" ht="23.25">
      <c r="A127" s="413"/>
      <c r="B127" s="28" t="s">
        <v>1483</v>
      </c>
      <c r="C127" s="413"/>
      <c r="D127" s="28" t="s">
        <v>763</v>
      </c>
      <c r="E127" s="413"/>
      <c r="F127" s="414"/>
      <c r="G127" s="413"/>
      <c r="H127" s="415"/>
      <c r="I127" s="413"/>
      <c r="J127" s="415"/>
      <c r="K127" s="413"/>
    </row>
    <row r="128" spans="1:11" s="361" customFormat="1" ht="20.25" customHeight="1">
      <c r="A128" s="413"/>
      <c r="B128" s="28" t="s">
        <v>1484</v>
      </c>
      <c r="C128" s="413"/>
      <c r="D128" s="358" t="s">
        <v>852</v>
      </c>
      <c r="E128" s="413"/>
      <c r="F128" s="414"/>
      <c r="G128" s="413"/>
      <c r="H128" s="415"/>
      <c r="I128" s="413"/>
      <c r="J128" s="415"/>
      <c r="K128" s="413"/>
    </row>
    <row r="129" spans="1:11" s="361" customFormat="1" ht="20.25" customHeight="1">
      <c r="A129" s="413"/>
      <c r="B129" s="28" t="s">
        <v>1485</v>
      </c>
      <c r="C129" s="413"/>
      <c r="D129" s="358" t="s">
        <v>1536</v>
      </c>
      <c r="E129" s="413"/>
      <c r="F129" s="414"/>
      <c r="G129" s="413"/>
      <c r="H129" s="415"/>
      <c r="I129" s="413"/>
      <c r="J129" s="415"/>
      <c r="K129" s="413"/>
    </row>
    <row r="130" spans="1:11" s="361" customFormat="1" ht="20.25" customHeight="1">
      <c r="A130" s="413"/>
      <c r="B130" s="28"/>
      <c r="C130" s="413"/>
      <c r="D130" s="358" t="s">
        <v>1537</v>
      </c>
      <c r="E130" s="413"/>
      <c r="F130" s="414"/>
      <c r="G130" s="413"/>
      <c r="H130" s="415"/>
      <c r="I130" s="413"/>
      <c r="J130" s="415"/>
      <c r="K130" s="413"/>
    </row>
    <row r="131" spans="1:11" s="361" customFormat="1" ht="20.25" customHeight="1">
      <c r="A131" s="413"/>
      <c r="B131" s="28"/>
      <c r="C131" s="413"/>
      <c r="D131" s="358" t="s">
        <v>1538</v>
      </c>
      <c r="E131" s="413"/>
      <c r="F131" s="414"/>
      <c r="G131" s="413"/>
      <c r="H131" s="415"/>
      <c r="I131" s="413"/>
      <c r="J131" s="415"/>
      <c r="K131" s="413"/>
    </row>
    <row r="132" spans="1:11" s="361" customFormat="1" ht="20.25" customHeight="1">
      <c r="A132" s="413"/>
      <c r="B132" s="415"/>
      <c r="C132" s="413"/>
      <c r="D132" s="415"/>
      <c r="E132" s="413"/>
      <c r="F132" s="414"/>
      <c r="G132" s="413"/>
      <c r="H132" s="415"/>
      <c r="I132" s="413"/>
      <c r="J132" s="415"/>
      <c r="K132" s="413"/>
    </row>
    <row r="133" spans="1:11" ht="20.25" customHeight="1">
      <c r="A133" s="74"/>
      <c r="B133" s="28"/>
      <c r="C133" s="22"/>
      <c r="D133" s="28" t="s">
        <v>1038</v>
      </c>
      <c r="E133" s="21"/>
      <c r="F133" s="316"/>
      <c r="G133" s="377"/>
      <c r="H133" s="81"/>
      <c r="I133" s="91"/>
      <c r="J133" s="358"/>
      <c r="K133" s="21"/>
    </row>
    <row r="134" spans="1:11" ht="20.25" customHeight="1">
      <c r="A134" s="54"/>
      <c r="B134" s="65"/>
      <c r="C134" s="65"/>
      <c r="D134" s="65" t="s">
        <v>1039</v>
      </c>
      <c r="E134" s="54"/>
      <c r="F134" s="416"/>
      <c r="G134" s="66"/>
      <c r="H134" s="54"/>
      <c r="I134" s="26"/>
      <c r="J134" s="358"/>
      <c r="K134" s="23"/>
    </row>
    <row r="135" spans="1:11" ht="20.25" customHeight="1">
      <c r="A135" s="70"/>
      <c r="B135" s="32"/>
      <c r="C135" s="32"/>
      <c r="D135" s="371" t="s">
        <v>622</v>
      </c>
      <c r="E135" s="396"/>
      <c r="F135" s="566"/>
      <c r="G135" s="371"/>
      <c r="H135" s="371"/>
      <c r="I135" s="534"/>
      <c r="J135" s="389"/>
      <c r="K135" s="31"/>
    </row>
    <row r="136" spans="1:11" ht="20.25" customHeight="1">
      <c r="A136" s="67"/>
      <c r="B136" s="62"/>
      <c r="C136" s="62"/>
      <c r="D136" s="391" t="s">
        <v>623</v>
      </c>
      <c r="E136" s="398"/>
      <c r="F136" s="567"/>
      <c r="G136" s="391"/>
      <c r="H136" s="391"/>
      <c r="I136" s="182"/>
      <c r="J136" s="391"/>
      <c r="K136" s="346"/>
    </row>
    <row r="137" spans="1:11" ht="20.25" customHeight="1">
      <c r="A137" s="54"/>
      <c r="B137" s="65"/>
      <c r="C137" s="65"/>
      <c r="D137" s="65" t="s">
        <v>1633</v>
      </c>
      <c r="E137" s="66"/>
      <c r="F137" s="417"/>
      <c r="G137" s="370"/>
      <c r="H137" s="370"/>
      <c r="I137" s="95"/>
      <c r="J137" s="370"/>
      <c r="K137" s="23"/>
    </row>
    <row r="138" spans="1:11" ht="20.25" customHeight="1">
      <c r="A138" s="54"/>
      <c r="B138" s="65"/>
      <c r="C138" s="65"/>
      <c r="D138" s="370" t="s">
        <v>1444</v>
      </c>
      <c r="E138" s="66"/>
      <c r="F138" s="303"/>
      <c r="G138" s="358"/>
      <c r="H138" s="370"/>
      <c r="I138" s="95"/>
      <c r="J138" s="370"/>
      <c r="K138" s="23"/>
    </row>
    <row r="139" spans="1:11" ht="20.25" customHeight="1">
      <c r="A139" s="21"/>
      <c r="B139" s="28"/>
      <c r="C139" s="22"/>
      <c r="D139" s="23"/>
      <c r="E139" s="377"/>
      <c r="F139" s="303"/>
      <c r="G139" s="23"/>
      <c r="H139" s="23"/>
      <c r="I139" s="90"/>
      <c r="J139" s="23"/>
      <c r="K139" s="23"/>
    </row>
    <row r="140" spans="1:11" ht="20.25" customHeight="1">
      <c r="A140" s="21"/>
      <c r="B140" s="28"/>
      <c r="C140" s="22"/>
      <c r="D140" s="23" t="s">
        <v>1040</v>
      </c>
      <c r="E140" s="56"/>
      <c r="F140" s="298"/>
      <c r="G140" s="22"/>
      <c r="H140" s="21"/>
      <c r="I140" s="26"/>
      <c r="J140" s="22"/>
      <c r="K140" s="22"/>
    </row>
    <row r="141" spans="1:11" ht="20.25" customHeight="1">
      <c r="A141" s="54"/>
      <c r="B141" s="65"/>
      <c r="C141" s="65"/>
      <c r="D141" s="370" t="s">
        <v>1066</v>
      </c>
      <c r="E141" s="66"/>
      <c r="F141" s="417"/>
      <c r="G141" s="65"/>
      <c r="H141" s="54"/>
      <c r="I141" s="26"/>
      <c r="J141" s="22"/>
      <c r="K141" s="22"/>
    </row>
    <row r="142" spans="1:11" ht="20.25" customHeight="1">
      <c r="A142" s="21"/>
      <c r="B142" s="28"/>
      <c r="C142" s="22"/>
      <c r="D142" s="358" t="s">
        <v>1067</v>
      </c>
      <c r="E142" s="66"/>
      <c r="F142" s="417"/>
      <c r="G142" s="22"/>
      <c r="H142" s="64"/>
      <c r="I142" s="26"/>
      <c r="J142" s="28"/>
      <c r="K142" s="22"/>
    </row>
    <row r="143" spans="1:11" ht="20.25" customHeight="1">
      <c r="A143" s="21"/>
      <c r="B143" s="28"/>
      <c r="C143" s="22"/>
      <c r="D143" s="28" t="s">
        <v>853</v>
      </c>
      <c r="E143" s="66"/>
      <c r="F143" s="417"/>
      <c r="G143" s="65"/>
      <c r="H143" s="54"/>
      <c r="I143" s="24"/>
      <c r="J143" s="65"/>
      <c r="K143" s="22"/>
    </row>
    <row r="144" spans="1:11" ht="20.25" customHeight="1">
      <c r="A144" s="21"/>
      <c r="B144" s="28"/>
      <c r="C144" s="22"/>
      <c r="D144" s="358" t="s">
        <v>854</v>
      </c>
      <c r="E144" s="66"/>
      <c r="F144" s="417"/>
      <c r="G144" s="65"/>
      <c r="H144" s="54"/>
      <c r="I144" s="24"/>
      <c r="J144" s="65"/>
      <c r="K144" s="22"/>
    </row>
    <row r="145" spans="1:11" ht="20.25" customHeight="1">
      <c r="A145" s="54"/>
      <c r="B145" s="65"/>
      <c r="C145" s="65"/>
      <c r="D145" s="370" t="s">
        <v>963</v>
      </c>
      <c r="E145" s="66"/>
      <c r="F145" s="417"/>
      <c r="G145" s="65"/>
      <c r="H145" s="54"/>
      <c r="I145" s="24"/>
      <c r="J145" s="65"/>
      <c r="K145" s="22"/>
    </row>
    <row r="146" spans="1:11" ht="20.25" customHeight="1">
      <c r="A146" s="54"/>
      <c r="B146" s="65"/>
      <c r="C146" s="65"/>
      <c r="D146" s="23"/>
      <c r="E146" s="63"/>
      <c r="F146" s="417"/>
      <c r="G146" s="65"/>
      <c r="H146" s="54"/>
      <c r="I146" s="24"/>
      <c r="J146" s="65"/>
      <c r="K146" s="22"/>
    </row>
    <row r="147" spans="1:11" ht="20.25" customHeight="1">
      <c r="A147" s="54"/>
      <c r="B147" s="65"/>
      <c r="C147" s="65"/>
      <c r="D147" s="370" t="s">
        <v>1539</v>
      </c>
      <c r="E147" s="66"/>
      <c r="F147" s="417"/>
      <c r="G147" s="65"/>
      <c r="H147" s="54"/>
      <c r="I147" s="24"/>
      <c r="J147" s="65"/>
      <c r="K147" s="22"/>
    </row>
    <row r="148" spans="1:11" ht="20.25" customHeight="1">
      <c r="A148" s="54"/>
      <c r="B148" s="65"/>
      <c r="C148" s="65"/>
      <c r="D148" s="370" t="s">
        <v>1540</v>
      </c>
      <c r="E148" s="66"/>
      <c r="F148" s="417"/>
      <c r="G148" s="65"/>
      <c r="H148" s="54"/>
      <c r="I148" s="24"/>
      <c r="J148" s="65"/>
      <c r="K148" s="22"/>
    </row>
    <row r="149" spans="1:11" ht="20.25" customHeight="1">
      <c r="A149" s="54"/>
      <c r="B149" s="65"/>
      <c r="C149" s="65"/>
      <c r="D149" s="370" t="s">
        <v>857</v>
      </c>
      <c r="E149" s="66"/>
      <c r="F149" s="417"/>
      <c r="G149" s="65"/>
      <c r="H149" s="54"/>
      <c r="I149" s="24"/>
      <c r="J149" s="65"/>
      <c r="K149" s="22"/>
    </row>
    <row r="150" spans="1:11" ht="20.25" customHeight="1">
      <c r="A150" s="54"/>
      <c r="B150" s="65"/>
      <c r="C150" s="65"/>
      <c r="D150" s="370" t="s">
        <v>1541</v>
      </c>
      <c r="E150" s="66"/>
      <c r="F150" s="417"/>
      <c r="G150" s="65"/>
      <c r="H150" s="54"/>
      <c r="I150" s="24"/>
      <c r="J150" s="65"/>
      <c r="K150" s="22"/>
    </row>
    <row r="151" spans="1:11" ht="20.25" customHeight="1">
      <c r="A151" s="54"/>
      <c r="B151" s="65"/>
      <c r="C151" s="65"/>
      <c r="D151" s="65" t="s">
        <v>1542</v>
      </c>
      <c r="E151" s="66"/>
      <c r="F151" s="417"/>
      <c r="G151" s="65"/>
      <c r="H151" s="54"/>
      <c r="I151" s="24"/>
      <c r="J151" s="65"/>
      <c r="K151" s="22"/>
    </row>
    <row r="152" spans="1:11" ht="20.25" customHeight="1">
      <c r="A152" s="54"/>
      <c r="B152" s="65"/>
      <c r="C152" s="65"/>
      <c r="D152" s="370"/>
      <c r="E152" s="66"/>
      <c r="F152" s="417"/>
      <c r="G152" s="65"/>
      <c r="H152" s="54"/>
      <c r="I152" s="24"/>
      <c r="J152" s="65"/>
      <c r="K152" s="22"/>
    </row>
    <row r="153" spans="1:11" ht="20.25" customHeight="1">
      <c r="A153" s="54"/>
      <c r="B153" s="65"/>
      <c r="C153" s="65"/>
      <c r="D153" s="370" t="s">
        <v>1543</v>
      </c>
      <c r="E153" s="377"/>
      <c r="F153" s="417"/>
      <c r="G153" s="65"/>
      <c r="H153" s="54"/>
      <c r="I153" s="24"/>
      <c r="J153" s="65"/>
      <c r="K153" s="22"/>
    </row>
    <row r="154" spans="1:11" ht="20.25" customHeight="1">
      <c r="A154" s="54"/>
      <c r="B154" s="65"/>
      <c r="C154" s="65"/>
      <c r="D154" s="370" t="s">
        <v>1544</v>
      </c>
      <c r="E154" s="377"/>
      <c r="F154" s="417"/>
      <c r="G154" s="65"/>
      <c r="H154" s="54"/>
      <c r="I154" s="24"/>
      <c r="J154" s="65"/>
      <c r="K154" s="22"/>
    </row>
    <row r="155" spans="1:11" ht="20.25" customHeight="1">
      <c r="A155" s="54"/>
      <c r="B155" s="65"/>
      <c r="C155" s="65"/>
      <c r="D155" s="370" t="s">
        <v>857</v>
      </c>
      <c r="E155" s="66"/>
      <c r="F155" s="417"/>
      <c r="G155" s="65"/>
      <c r="H155" s="54"/>
      <c r="I155" s="24"/>
      <c r="J155" s="65"/>
      <c r="K155" s="22"/>
    </row>
    <row r="156" spans="1:11" ht="20.25" customHeight="1">
      <c r="A156" s="54"/>
      <c r="B156" s="65"/>
      <c r="C156" s="65"/>
      <c r="D156" s="370" t="s">
        <v>1545</v>
      </c>
      <c r="E156" s="66"/>
      <c r="F156" s="417"/>
      <c r="G156" s="65"/>
      <c r="H156" s="54"/>
      <c r="I156" s="24"/>
      <c r="J156" s="65"/>
      <c r="K156" s="22"/>
    </row>
    <row r="157" spans="1:11" ht="20.25" customHeight="1">
      <c r="A157" s="70"/>
      <c r="B157" s="32"/>
      <c r="C157" s="32"/>
      <c r="D157" s="32" t="s">
        <v>1542</v>
      </c>
      <c r="E157" s="396"/>
      <c r="F157" s="566"/>
      <c r="G157" s="32"/>
      <c r="H157" s="70"/>
      <c r="I157" s="96"/>
      <c r="J157" s="32"/>
      <c r="K157" s="30"/>
    </row>
    <row r="158" spans="1:11" ht="20.25" customHeight="1">
      <c r="A158" s="54"/>
      <c r="B158" s="65"/>
      <c r="C158" s="65"/>
      <c r="D158" s="370" t="s">
        <v>1546</v>
      </c>
      <c r="E158" s="66"/>
      <c r="F158" s="417"/>
      <c r="G158" s="65"/>
      <c r="H158" s="54"/>
      <c r="I158" s="24"/>
      <c r="J158" s="65"/>
      <c r="K158" s="22"/>
    </row>
    <row r="159" spans="1:11" ht="20.25" customHeight="1">
      <c r="A159" s="21"/>
      <c r="B159" s="22"/>
      <c r="C159" s="28"/>
      <c r="D159" s="370" t="s">
        <v>1547</v>
      </c>
      <c r="E159" s="66"/>
      <c r="F159" s="417"/>
      <c r="G159" s="65"/>
      <c r="H159" s="54"/>
      <c r="I159" s="24"/>
      <c r="J159" s="65"/>
      <c r="K159" s="22"/>
    </row>
    <row r="160" spans="1:11" ht="20.25" customHeight="1">
      <c r="A160" s="21"/>
      <c r="B160" s="22"/>
      <c r="C160" s="22"/>
      <c r="D160" s="23" t="s">
        <v>857</v>
      </c>
      <c r="E160" s="377"/>
      <c r="F160" s="303"/>
      <c r="G160" s="22"/>
      <c r="H160" s="21"/>
      <c r="I160" s="26"/>
      <c r="J160" s="22"/>
      <c r="K160" s="22"/>
    </row>
    <row r="161" spans="1:11" ht="20.25" customHeight="1">
      <c r="A161" s="21"/>
      <c r="B161" s="22"/>
      <c r="C161" s="22"/>
      <c r="D161" s="23" t="s">
        <v>1548</v>
      </c>
      <c r="E161" s="377"/>
      <c r="F161" s="303"/>
      <c r="G161" s="22"/>
      <c r="H161" s="21"/>
      <c r="I161" s="26"/>
      <c r="J161" s="22"/>
      <c r="K161" s="22"/>
    </row>
    <row r="162" spans="1:11" ht="20.25" customHeight="1">
      <c r="A162" s="21"/>
      <c r="B162" s="22"/>
      <c r="C162" s="22"/>
      <c r="D162" s="22" t="s">
        <v>853</v>
      </c>
      <c r="E162" s="377"/>
      <c r="F162" s="303"/>
      <c r="G162" s="22"/>
      <c r="H162" s="21"/>
      <c r="I162" s="26"/>
      <c r="J162" s="22"/>
      <c r="K162" s="22"/>
    </row>
    <row r="163" spans="1:11" ht="20.25" customHeight="1">
      <c r="A163" s="21"/>
      <c r="B163" s="22"/>
      <c r="C163" s="22"/>
      <c r="D163" s="23" t="s">
        <v>854</v>
      </c>
      <c r="E163" s="377"/>
      <c r="F163" s="303"/>
      <c r="G163" s="22"/>
      <c r="H163" s="21"/>
      <c r="I163" s="26"/>
      <c r="J163" s="22"/>
      <c r="K163" s="22"/>
    </row>
    <row r="164" spans="1:11" ht="20.25" customHeight="1">
      <c r="A164" s="29"/>
      <c r="B164" s="30"/>
      <c r="C164" s="30"/>
      <c r="D164" s="31" t="s">
        <v>963</v>
      </c>
      <c r="E164" s="379"/>
      <c r="F164" s="299"/>
      <c r="G164" s="30"/>
      <c r="H164" s="29"/>
      <c r="I164" s="34"/>
      <c r="J164" s="30"/>
      <c r="K164" s="30"/>
    </row>
    <row r="165" spans="1:11" ht="20.25" customHeight="1">
      <c r="A165" s="21">
        <v>24</v>
      </c>
      <c r="B165" s="22" t="s">
        <v>1627</v>
      </c>
      <c r="C165" s="22" t="s">
        <v>658</v>
      </c>
      <c r="D165" s="23" t="s">
        <v>1299</v>
      </c>
      <c r="E165" s="364"/>
      <c r="F165" s="298"/>
      <c r="G165" s="418">
        <v>830000</v>
      </c>
      <c r="H165" s="352"/>
      <c r="I165" s="537" t="s">
        <v>1827</v>
      </c>
      <c r="J165" s="358" t="s">
        <v>659</v>
      </c>
      <c r="K165" s="21" t="s">
        <v>597</v>
      </c>
    </row>
    <row r="166" spans="1:11" ht="20.25" customHeight="1">
      <c r="A166" s="21"/>
      <c r="B166" s="22" t="s">
        <v>1628</v>
      </c>
      <c r="C166" s="22" t="s">
        <v>805</v>
      </c>
      <c r="D166" s="23" t="s">
        <v>1300</v>
      </c>
      <c r="E166" s="364"/>
      <c r="F166" s="298"/>
      <c r="G166" s="377" t="s">
        <v>451</v>
      </c>
      <c r="H166" s="352"/>
      <c r="I166" s="142" t="s">
        <v>1828</v>
      </c>
      <c r="J166" s="358" t="s">
        <v>660</v>
      </c>
      <c r="K166" s="23"/>
    </row>
    <row r="167" spans="1:11" ht="20.25" customHeight="1">
      <c r="A167" s="21"/>
      <c r="B167" s="22" t="s">
        <v>1486</v>
      </c>
      <c r="C167" s="22"/>
      <c r="D167" s="23" t="s">
        <v>1549</v>
      </c>
      <c r="E167" s="364"/>
      <c r="F167" s="298"/>
      <c r="G167" s="351"/>
      <c r="H167" s="352"/>
      <c r="I167" s="539" t="s">
        <v>2101</v>
      </c>
      <c r="J167" s="358"/>
      <c r="K167" s="23"/>
    </row>
    <row r="168" spans="1:11" ht="20.25" customHeight="1">
      <c r="A168" s="21"/>
      <c r="B168" s="22"/>
      <c r="C168" s="22"/>
      <c r="D168" s="23" t="s">
        <v>1550</v>
      </c>
      <c r="E168" s="364"/>
      <c r="F168" s="298"/>
      <c r="G168" s="351"/>
      <c r="H168" s="352"/>
      <c r="I168" s="142" t="s">
        <v>2102</v>
      </c>
      <c r="J168" s="27"/>
      <c r="K168" s="21"/>
    </row>
    <row r="169" spans="1:11" ht="20.25" customHeight="1">
      <c r="A169" s="15">
        <v>25</v>
      </c>
      <c r="B169" s="59" t="s">
        <v>844</v>
      </c>
      <c r="C169" s="16" t="s">
        <v>655</v>
      </c>
      <c r="D169" s="346" t="s">
        <v>1033</v>
      </c>
      <c r="E169" s="398"/>
      <c r="F169" s="302"/>
      <c r="G169" s="109">
        <v>131000</v>
      </c>
      <c r="H169" s="68"/>
      <c r="I169" s="538" t="s">
        <v>1827</v>
      </c>
      <c r="J169" s="19" t="s">
        <v>657</v>
      </c>
      <c r="K169" s="15" t="s">
        <v>597</v>
      </c>
    </row>
    <row r="170" spans="1:11" ht="20.25" customHeight="1">
      <c r="A170" s="21"/>
      <c r="B170" s="28" t="s">
        <v>280</v>
      </c>
      <c r="C170" s="22" t="s">
        <v>656</v>
      </c>
      <c r="D170" s="358" t="s">
        <v>837</v>
      </c>
      <c r="E170" s="66"/>
      <c r="F170" s="303"/>
      <c r="G170" s="21" t="s">
        <v>451</v>
      </c>
      <c r="H170" s="75"/>
      <c r="I170" s="539" t="s">
        <v>1830</v>
      </c>
      <c r="J170" s="27"/>
      <c r="K170" s="22"/>
    </row>
    <row r="171" spans="1:11" ht="20.25" customHeight="1">
      <c r="A171" s="21"/>
      <c r="B171" s="28"/>
      <c r="C171" s="22"/>
      <c r="D171" s="358" t="s">
        <v>229</v>
      </c>
      <c r="E171" s="66"/>
      <c r="F171" s="303"/>
      <c r="G171" s="28"/>
      <c r="H171" s="54"/>
      <c r="I171" s="539" t="s">
        <v>2101</v>
      </c>
      <c r="J171" s="27"/>
      <c r="K171" s="22"/>
    </row>
    <row r="172" spans="1:11" ht="20.25" customHeight="1">
      <c r="A172" s="29"/>
      <c r="B172" s="57"/>
      <c r="C172" s="30"/>
      <c r="D172" s="389" t="s">
        <v>230</v>
      </c>
      <c r="E172" s="396"/>
      <c r="F172" s="299"/>
      <c r="G172" s="57"/>
      <c r="H172" s="70"/>
      <c r="I172" s="142" t="s">
        <v>2102</v>
      </c>
      <c r="J172" s="35"/>
      <c r="K172" s="30"/>
    </row>
    <row r="173" spans="1:11" ht="20.25" customHeight="1">
      <c r="A173" s="67">
        <v>26</v>
      </c>
      <c r="B173" s="16" t="s">
        <v>947</v>
      </c>
      <c r="C173" s="16" t="s">
        <v>655</v>
      </c>
      <c r="D173" s="346" t="s">
        <v>470</v>
      </c>
      <c r="E173" s="398"/>
      <c r="F173" s="302"/>
      <c r="G173" s="68"/>
      <c r="H173" s="17">
        <v>434000</v>
      </c>
      <c r="I173" s="538" t="s">
        <v>1827</v>
      </c>
      <c r="J173" s="19" t="s">
        <v>657</v>
      </c>
      <c r="K173" s="15" t="s">
        <v>597</v>
      </c>
    </row>
    <row r="174" spans="1:11" ht="20.25" customHeight="1">
      <c r="A174" s="65"/>
      <c r="B174" s="98" t="s">
        <v>855</v>
      </c>
      <c r="C174" s="22" t="s">
        <v>656</v>
      </c>
      <c r="D174" s="358" t="s">
        <v>290</v>
      </c>
      <c r="E174" s="66"/>
      <c r="F174" s="303"/>
      <c r="G174" s="25"/>
      <c r="H174" s="54" t="s">
        <v>451</v>
      </c>
      <c r="I174" s="539" t="s">
        <v>1830</v>
      </c>
      <c r="J174" s="27"/>
      <c r="K174" s="22"/>
    </row>
    <row r="175" spans="1:11" ht="20.25" customHeight="1">
      <c r="A175" s="65"/>
      <c r="B175" s="98"/>
      <c r="C175" s="22"/>
      <c r="D175" s="358" t="s">
        <v>231</v>
      </c>
      <c r="E175" s="66"/>
      <c r="F175" s="303"/>
      <c r="G175" s="28"/>
      <c r="H175" s="54"/>
      <c r="I175" s="539" t="s">
        <v>2101</v>
      </c>
      <c r="J175" s="27"/>
      <c r="K175" s="22"/>
    </row>
    <row r="176" spans="1:11" ht="20.25" customHeight="1">
      <c r="A176" s="32"/>
      <c r="B176" s="99"/>
      <c r="C176" s="30"/>
      <c r="D176" s="389" t="s">
        <v>232</v>
      </c>
      <c r="E176" s="396"/>
      <c r="F176" s="299"/>
      <c r="G176" s="57"/>
      <c r="H176" s="70"/>
      <c r="I176" s="142" t="s">
        <v>2102</v>
      </c>
      <c r="J176" s="35"/>
      <c r="K176" s="30"/>
    </row>
    <row r="177" spans="1:11" ht="20.25" customHeight="1">
      <c r="A177" s="15">
        <v>27</v>
      </c>
      <c r="B177" s="59" t="s">
        <v>964</v>
      </c>
      <c r="C177" s="16" t="s">
        <v>655</v>
      </c>
      <c r="D177" s="346" t="s">
        <v>1034</v>
      </c>
      <c r="E177" s="398"/>
      <c r="F177" s="302"/>
      <c r="G177" s="59"/>
      <c r="H177" s="17">
        <v>254000</v>
      </c>
      <c r="I177" s="538" t="s">
        <v>1827</v>
      </c>
      <c r="J177" s="19" t="s">
        <v>657</v>
      </c>
      <c r="K177" s="15" t="s">
        <v>597</v>
      </c>
    </row>
    <row r="178" spans="1:11" ht="20.25" customHeight="1">
      <c r="A178" s="21"/>
      <c r="B178" s="28" t="s">
        <v>493</v>
      </c>
      <c r="C178" s="22" t="s">
        <v>656</v>
      </c>
      <c r="D178" s="358" t="s">
        <v>208</v>
      </c>
      <c r="E178" s="66"/>
      <c r="F178" s="303"/>
      <c r="G178" s="28"/>
      <c r="H178" s="54" t="s">
        <v>451</v>
      </c>
      <c r="I178" s="539" t="s">
        <v>1830</v>
      </c>
      <c r="J178" s="27"/>
      <c r="K178" s="21"/>
    </row>
    <row r="179" spans="1:11" ht="20.25" customHeight="1">
      <c r="A179" s="29"/>
      <c r="B179" s="57"/>
      <c r="C179" s="30"/>
      <c r="D179" s="389" t="s">
        <v>492</v>
      </c>
      <c r="E179" s="396"/>
      <c r="F179" s="299"/>
      <c r="G179" s="71"/>
      <c r="H179" s="119"/>
      <c r="I179" s="191" t="s">
        <v>1829</v>
      </c>
      <c r="J179" s="35"/>
      <c r="K179" s="29"/>
    </row>
    <row r="180" spans="1:11" ht="20.25" customHeight="1">
      <c r="A180" s="15">
        <v>28</v>
      </c>
      <c r="B180" s="59" t="s">
        <v>964</v>
      </c>
      <c r="C180" s="16" t="s">
        <v>655</v>
      </c>
      <c r="D180" s="346" t="s">
        <v>1034</v>
      </c>
      <c r="E180" s="398"/>
      <c r="F180" s="302"/>
      <c r="G180" s="59"/>
      <c r="H180" s="17">
        <v>254000</v>
      </c>
      <c r="I180" s="538" t="s">
        <v>1827</v>
      </c>
      <c r="J180" s="19" t="s">
        <v>657</v>
      </c>
      <c r="K180" s="15" t="s">
        <v>597</v>
      </c>
    </row>
    <row r="181" spans="1:11" ht="20.25" customHeight="1">
      <c r="A181" s="21"/>
      <c r="B181" s="28" t="s">
        <v>494</v>
      </c>
      <c r="C181" s="22" t="s">
        <v>656</v>
      </c>
      <c r="D181" s="358" t="s">
        <v>208</v>
      </c>
      <c r="E181" s="66"/>
      <c r="F181" s="303"/>
      <c r="G181" s="28"/>
      <c r="H181" s="54" t="s">
        <v>451</v>
      </c>
      <c r="I181" s="539" t="s">
        <v>1830</v>
      </c>
      <c r="J181" s="27"/>
      <c r="K181" s="21"/>
    </row>
    <row r="182" spans="1:11" ht="20.25" customHeight="1">
      <c r="A182" s="21"/>
      <c r="B182" s="28"/>
      <c r="C182" s="22"/>
      <c r="D182" s="358" t="s">
        <v>492</v>
      </c>
      <c r="E182" s="66"/>
      <c r="F182" s="303"/>
      <c r="G182" s="28"/>
      <c r="H182" s="54"/>
      <c r="I182" s="539" t="s">
        <v>2101</v>
      </c>
      <c r="J182" s="27"/>
      <c r="K182" s="21"/>
    </row>
    <row r="183" spans="1:11" ht="20.25" customHeight="1">
      <c r="A183" s="29"/>
      <c r="B183" s="57"/>
      <c r="C183" s="30"/>
      <c r="D183" s="389"/>
      <c r="E183" s="396"/>
      <c r="F183" s="299"/>
      <c r="G183" s="57"/>
      <c r="H183" s="70"/>
      <c r="I183" s="142" t="s">
        <v>2102</v>
      </c>
      <c r="J183" s="35"/>
      <c r="K183" s="29"/>
    </row>
    <row r="184" spans="1:11" ht="18.75">
      <c r="A184" s="15">
        <v>29</v>
      </c>
      <c r="B184" s="16" t="s">
        <v>1264</v>
      </c>
      <c r="C184" s="16" t="s">
        <v>655</v>
      </c>
      <c r="D184" s="391" t="s">
        <v>207</v>
      </c>
      <c r="E184" s="387"/>
      <c r="F184" s="332"/>
      <c r="G184" s="348"/>
      <c r="H184" s="363" t="s">
        <v>1553</v>
      </c>
      <c r="I184" s="538" t="s">
        <v>1827</v>
      </c>
      <c r="J184" s="19" t="s">
        <v>657</v>
      </c>
      <c r="K184" s="15" t="s">
        <v>597</v>
      </c>
    </row>
    <row r="185" spans="1:11" ht="20.25" customHeight="1">
      <c r="A185" s="21"/>
      <c r="B185" s="65" t="s">
        <v>1302</v>
      </c>
      <c r="C185" s="22" t="s">
        <v>656</v>
      </c>
      <c r="D185" s="358" t="s">
        <v>290</v>
      </c>
      <c r="E185" s="419"/>
      <c r="F185" s="298"/>
      <c r="G185" s="351"/>
      <c r="H185" s="55" t="s">
        <v>451</v>
      </c>
      <c r="I185" s="539" t="s">
        <v>1830</v>
      </c>
      <c r="J185" s="27"/>
      <c r="K185" s="21"/>
    </row>
    <row r="186" spans="1:11" ht="20.25" customHeight="1">
      <c r="A186" s="21"/>
      <c r="B186" s="65"/>
      <c r="C186" s="22"/>
      <c r="D186" s="358" t="s">
        <v>1551</v>
      </c>
      <c r="E186" s="419"/>
      <c r="F186" s="298"/>
      <c r="G186" s="351"/>
      <c r="H186" s="352"/>
      <c r="I186" s="539" t="s">
        <v>2101</v>
      </c>
      <c r="J186" s="27"/>
      <c r="K186" s="21"/>
    </row>
    <row r="187" spans="1:11" ht="20.25" customHeight="1">
      <c r="A187" s="29"/>
      <c r="B187" s="32"/>
      <c r="C187" s="30"/>
      <c r="D187" s="389" t="s">
        <v>1552</v>
      </c>
      <c r="E187" s="420"/>
      <c r="F187" s="331"/>
      <c r="G187" s="355"/>
      <c r="H187" s="356"/>
      <c r="I187" s="142" t="s">
        <v>2102</v>
      </c>
      <c r="J187" s="35"/>
      <c r="K187" s="29"/>
    </row>
    <row r="188" spans="1:11" ht="18.75">
      <c r="A188" s="15">
        <v>30</v>
      </c>
      <c r="B188" s="16" t="s">
        <v>1264</v>
      </c>
      <c r="C188" s="16" t="s">
        <v>655</v>
      </c>
      <c r="D188" s="391" t="s">
        <v>1034</v>
      </c>
      <c r="E188" s="387"/>
      <c r="F188" s="332"/>
      <c r="G188" s="348"/>
      <c r="H188" s="363" t="s">
        <v>1554</v>
      </c>
      <c r="I188" s="538" t="s">
        <v>1827</v>
      </c>
      <c r="J188" s="19" t="s">
        <v>657</v>
      </c>
      <c r="K188" s="15" t="s">
        <v>597</v>
      </c>
    </row>
    <row r="189" spans="1:11" ht="20.25" customHeight="1">
      <c r="A189" s="21"/>
      <c r="B189" s="65" t="s">
        <v>1487</v>
      </c>
      <c r="C189" s="22" t="s">
        <v>656</v>
      </c>
      <c r="D189" s="358" t="s">
        <v>208</v>
      </c>
      <c r="E189" s="419"/>
      <c r="F189" s="298"/>
      <c r="G189" s="351"/>
      <c r="H189" s="55" t="s">
        <v>451</v>
      </c>
      <c r="I189" s="539" t="s">
        <v>1830</v>
      </c>
      <c r="J189" s="27"/>
      <c r="K189" s="21"/>
    </row>
    <row r="190" spans="1:11" ht="20.25" customHeight="1">
      <c r="A190" s="21"/>
      <c r="B190" s="65"/>
      <c r="C190" s="22"/>
      <c r="D190" s="358" t="s">
        <v>1555</v>
      </c>
      <c r="E190" s="419"/>
      <c r="F190" s="298"/>
      <c r="G190" s="351"/>
      <c r="H190" s="55"/>
      <c r="I190" s="539" t="s">
        <v>2101</v>
      </c>
      <c r="J190" s="27"/>
      <c r="K190" s="21"/>
    </row>
    <row r="191" spans="1:11" ht="20.25" customHeight="1">
      <c r="A191" s="21"/>
      <c r="B191" s="65"/>
      <c r="C191" s="22"/>
      <c r="D191" s="358"/>
      <c r="E191" s="419"/>
      <c r="F191" s="298"/>
      <c r="G191" s="351"/>
      <c r="H191" s="352"/>
      <c r="I191" s="142" t="s">
        <v>2102</v>
      </c>
      <c r="J191" s="27"/>
      <c r="K191" s="21"/>
    </row>
    <row r="192" spans="1:11" ht="20.25" customHeight="1">
      <c r="A192" s="15">
        <v>31</v>
      </c>
      <c r="B192" s="101" t="s">
        <v>76</v>
      </c>
      <c r="C192" s="16" t="s">
        <v>658</v>
      </c>
      <c r="D192" s="366" t="s">
        <v>151</v>
      </c>
      <c r="E192" s="17">
        <v>792900</v>
      </c>
      <c r="F192" s="302"/>
      <c r="G192" s="367"/>
      <c r="H192" s="368"/>
      <c r="I192" s="537" t="s">
        <v>1827</v>
      </c>
      <c r="J192" s="19" t="s">
        <v>659</v>
      </c>
      <c r="K192" s="15" t="s">
        <v>597</v>
      </c>
    </row>
    <row r="193" spans="1:11" ht="20.25" customHeight="1">
      <c r="A193" s="21"/>
      <c r="B193" s="84" t="s">
        <v>764</v>
      </c>
      <c r="C193" s="22" t="s">
        <v>805</v>
      </c>
      <c r="D193" s="28" t="s">
        <v>1629</v>
      </c>
      <c r="E193" s="66" t="s">
        <v>451</v>
      </c>
      <c r="F193" s="303"/>
      <c r="G193" s="25"/>
      <c r="H193" s="369"/>
      <c r="I193" s="142" t="s">
        <v>1828</v>
      </c>
      <c r="J193" s="27" t="s">
        <v>660</v>
      </c>
      <c r="K193" s="22"/>
    </row>
    <row r="194" spans="1:11" ht="20.25" customHeight="1">
      <c r="A194" s="21"/>
      <c r="B194" s="84" t="s">
        <v>150</v>
      </c>
      <c r="C194" s="22"/>
      <c r="D194" s="370" t="s">
        <v>1556</v>
      </c>
      <c r="E194" s="80"/>
      <c r="F194" s="298"/>
      <c r="G194" s="55"/>
      <c r="H194" s="369"/>
      <c r="I194" s="539" t="s">
        <v>2101</v>
      </c>
      <c r="J194" s="28"/>
      <c r="K194" s="22"/>
    </row>
    <row r="195" spans="1:11" ht="20.25" customHeight="1">
      <c r="A195" s="21"/>
      <c r="B195" s="84" t="s">
        <v>1303</v>
      </c>
      <c r="C195" s="22"/>
      <c r="D195" s="370" t="s">
        <v>1557</v>
      </c>
      <c r="E195" s="80"/>
      <c r="F195" s="298"/>
      <c r="G195" s="55"/>
      <c r="H195" s="369"/>
      <c r="I195" s="142" t="s">
        <v>2102</v>
      </c>
      <c r="J195" s="28"/>
      <c r="K195" s="22"/>
    </row>
    <row r="196" spans="1:11" ht="20.25" customHeight="1">
      <c r="A196" s="21"/>
      <c r="B196" s="84"/>
      <c r="C196" s="22"/>
      <c r="D196" s="370" t="s">
        <v>1558</v>
      </c>
      <c r="E196" s="80"/>
      <c r="F196" s="298"/>
      <c r="G196" s="55"/>
      <c r="H196" s="369"/>
      <c r="I196" s="353"/>
      <c r="J196" s="28"/>
      <c r="K196" s="22"/>
    </row>
    <row r="197" spans="1:11" ht="20.25" customHeight="1">
      <c r="A197" s="67">
        <v>32</v>
      </c>
      <c r="B197" s="16" t="s">
        <v>770</v>
      </c>
      <c r="C197" s="19" t="s">
        <v>658</v>
      </c>
      <c r="D197" s="346" t="s">
        <v>93</v>
      </c>
      <c r="E197" s="60"/>
      <c r="F197" s="302"/>
      <c r="G197" s="68">
        <v>1072000</v>
      </c>
      <c r="H197" s="62"/>
      <c r="I197" s="537" t="s">
        <v>1827</v>
      </c>
      <c r="J197" s="19" t="s">
        <v>659</v>
      </c>
      <c r="K197" s="15" t="s">
        <v>597</v>
      </c>
    </row>
    <row r="198" spans="1:11" ht="20.25" customHeight="1">
      <c r="A198" s="54"/>
      <c r="B198" s="23" t="s">
        <v>471</v>
      </c>
      <c r="C198" s="27" t="s">
        <v>805</v>
      </c>
      <c r="D198" s="23" t="s">
        <v>472</v>
      </c>
      <c r="E198" s="63"/>
      <c r="F198" s="303"/>
      <c r="G198" s="75" t="s">
        <v>451</v>
      </c>
      <c r="H198" s="65"/>
      <c r="I198" s="142" t="s">
        <v>1828</v>
      </c>
      <c r="J198" s="27" t="s">
        <v>660</v>
      </c>
      <c r="K198" s="22"/>
    </row>
    <row r="199" spans="1:11" ht="20.25" customHeight="1">
      <c r="A199" s="54"/>
      <c r="B199" s="23"/>
      <c r="C199" s="27"/>
      <c r="D199" s="23" t="s">
        <v>474</v>
      </c>
      <c r="E199" s="66"/>
      <c r="F199" s="303"/>
      <c r="G199" s="64"/>
      <c r="H199" s="65"/>
      <c r="I199" s="539" t="s">
        <v>2101</v>
      </c>
      <c r="J199" s="28"/>
      <c r="K199" s="22"/>
    </row>
    <row r="200" spans="1:11" ht="20.25" customHeight="1">
      <c r="A200" s="54"/>
      <c r="B200" s="23"/>
      <c r="C200" s="27"/>
      <c r="D200" s="358" t="s">
        <v>473</v>
      </c>
      <c r="E200" s="66"/>
      <c r="F200" s="303"/>
      <c r="G200" s="64"/>
      <c r="H200" s="65"/>
      <c r="I200" s="142" t="s">
        <v>2102</v>
      </c>
      <c r="J200" s="28"/>
      <c r="K200" s="22"/>
    </row>
    <row r="201" spans="1:11" ht="20.25" customHeight="1">
      <c r="A201" s="70"/>
      <c r="B201" s="31"/>
      <c r="C201" s="35"/>
      <c r="D201" s="389" t="s">
        <v>693</v>
      </c>
      <c r="E201" s="396"/>
      <c r="F201" s="299"/>
      <c r="G201" s="69"/>
      <c r="H201" s="32"/>
      <c r="I201" s="34"/>
      <c r="J201" s="57"/>
      <c r="K201" s="30"/>
    </row>
    <row r="202" spans="1:11" ht="20.25" customHeight="1">
      <c r="A202" s="67">
        <v>33</v>
      </c>
      <c r="B202" s="16" t="s">
        <v>770</v>
      </c>
      <c r="C202" s="19" t="s">
        <v>658</v>
      </c>
      <c r="D202" s="346" t="s">
        <v>93</v>
      </c>
      <c r="E202" s="398"/>
      <c r="F202" s="302"/>
      <c r="G202" s="68">
        <v>476000</v>
      </c>
      <c r="H202" s="59"/>
      <c r="I202" s="537" t="s">
        <v>1827</v>
      </c>
      <c r="J202" s="19" t="s">
        <v>659</v>
      </c>
      <c r="K202" s="15" t="s">
        <v>597</v>
      </c>
    </row>
    <row r="203" spans="1:11" ht="20.25" customHeight="1">
      <c r="A203" s="54"/>
      <c r="B203" s="23" t="s">
        <v>970</v>
      </c>
      <c r="C203" s="27" t="s">
        <v>805</v>
      </c>
      <c r="D203" s="23" t="s">
        <v>475</v>
      </c>
      <c r="E203" s="66"/>
      <c r="F203" s="303"/>
      <c r="G203" s="75" t="s">
        <v>451</v>
      </c>
      <c r="H203" s="28"/>
      <c r="I203" s="142" t="s">
        <v>1828</v>
      </c>
      <c r="J203" s="27" t="s">
        <v>660</v>
      </c>
      <c r="K203" s="22"/>
    </row>
    <row r="204" spans="1:11" ht="20.25" customHeight="1">
      <c r="A204" s="54"/>
      <c r="B204" s="23"/>
      <c r="C204" s="27"/>
      <c r="D204" s="23" t="s">
        <v>474</v>
      </c>
      <c r="E204" s="66"/>
      <c r="F204" s="303"/>
      <c r="G204" s="64"/>
      <c r="H204" s="54"/>
      <c r="I204" s="539" t="s">
        <v>2101</v>
      </c>
      <c r="J204" s="28"/>
      <c r="K204" s="22"/>
    </row>
    <row r="205" spans="1:11" ht="20.25" customHeight="1">
      <c r="A205" s="54"/>
      <c r="B205" s="23"/>
      <c r="C205" s="27"/>
      <c r="D205" s="358" t="s">
        <v>473</v>
      </c>
      <c r="E205" s="66"/>
      <c r="F205" s="303"/>
      <c r="G205" s="64"/>
      <c r="H205" s="54"/>
      <c r="I205" s="142" t="s">
        <v>2102</v>
      </c>
      <c r="J205" s="28"/>
      <c r="K205" s="22"/>
    </row>
    <row r="206" spans="1:11" ht="20.25" customHeight="1">
      <c r="A206" s="70"/>
      <c r="B206" s="31"/>
      <c r="C206" s="35"/>
      <c r="D206" s="389" t="s">
        <v>693</v>
      </c>
      <c r="E206" s="396"/>
      <c r="F206" s="299"/>
      <c r="G206" s="69"/>
      <c r="H206" s="70"/>
      <c r="I206" s="34"/>
      <c r="J206" s="57"/>
      <c r="K206" s="30"/>
    </row>
    <row r="207" spans="1:11" ht="20.25" customHeight="1">
      <c r="A207" s="67">
        <v>34</v>
      </c>
      <c r="B207" s="16" t="s">
        <v>1559</v>
      </c>
      <c r="C207" s="19" t="s">
        <v>658</v>
      </c>
      <c r="D207" s="346" t="s">
        <v>846</v>
      </c>
      <c r="E207" s="398"/>
      <c r="F207" s="302"/>
      <c r="G207" s="68"/>
      <c r="H207" s="61">
        <v>82100</v>
      </c>
      <c r="I207" s="537" t="s">
        <v>1827</v>
      </c>
      <c r="J207" s="19" t="s">
        <v>659</v>
      </c>
      <c r="K207" s="15" t="s">
        <v>597</v>
      </c>
    </row>
    <row r="208" spans="1:11" ht="20.25" customHeight="1">
      <c r="A208" s="54"/>
      <c r="B208" s="23" t="s">
        <v>701</v>
      </c>
      <c r="C208" s="27" t="s">
        <v>805</v>
      </c>
      <c r="D208" s="23" t="s">
        <v>1561</v>
      </c>
      <c r="E208" s="66"/>
      <c r="F208" s="303"/>
      <c r="G208" s="75"/>
      <c r="H208" s="64" t="s">
        <v>451</v>
      </c>
      <c r="I208" s="142" t="s">
        <v>1828</v>
      </c>
      <c r="J208" s="27" t="s">
        <v>660</v>
      </c>
      <c r="K208" s="22"/>
    </row>
    <row r="209" spans="1:11" ht="20.25" customHeight="1">
      <c r="A209" s="54"/>
      <c r="B209" s="23"/>
      <c r="C209" s="27"/>
      <c r="D209" s="23" t="s">
        <v>1651</v>
      </c>
      <c r="E209" s="66"/>
      <c r="F209" s="303"/>
      <c r="G209" s="64"/>
      <c r="H209" s="54"/>
      <c r="I209" s="539" t="s">
        <v>2101</v>
      </c>
      <c r="J209" s="28"/>
      <c r="K209" s="22"/>
    </row>
    <row r="210" spans="1:11" ht="20.25" customHeight="1">
      <c r="A210" s="70"/>
      <c r="B210" s="31"/>
      <c r="C210" s="35"/>
      <c r="D210" s="389" t="s">
        <v>1605</v>
      </c>
      <c r="E210" s="396"/>
      <c r="F210" s="299"/>
      <c r="G210" s="69"/>
      <c r="H210" s="70"/>
      <c r="I210" s="142" t="s">
        <v>2102</v>
      </c>
      <c r="J210" s="57"/>
      <c r="K210" s="30"/>
    </row>
    <row r="211" spans="1:11" ht="20.25" customHeight="1">
      <c r="A211" s="67">
        <v>35</v>
      </c>
      <c r="B211" s="16" t="s">
        <v>770</v>
      </c>
      <c r="C211" s="19" t="s">
        <v>658</v>
      </c>
      <c r="D211" s="346" t="s">
        <v>93</v>
      </c>
      <c r="E211" s="398"/>
      <c r="F211" s="302"/>
      <c r="G211" s="68"/>
      <c r="H211" s="17">
        <v>541000</v>
      </c>
      <c r="I211" s="537" t="s">
        <v>1827</v>
      </c>
      <c r="J211" s="19" t="s">
        <v>659</v>
      </c>
      <c r="K211" s="15" t="s">
        <v>597</v>
      </c>
    </row>
    <row r="212" spans="1:11" ht="20.25" customHeight="1">
      <c r="A212" s="54"/>
      <c r="B212" s="23" t="s">
        <v>968</v>
      </c>
      <c r="C212" s="27" t="s">
        <v>805</v>
      </c>
      <c r="D212" s="23" t="s">
        <v>477</v>
      </c>
      <c r="E212" s="66"/>
      <c r="F212" s="303"/>
      <c r="G212" s="75"/>
      <c r="H212" s="54" t="s">
        <v>451</v>
      </c>
      <c r="I212" s="142" t="s">
        <v>1828</v>
      </c>
      <c r="J212" s="27" t="s">
        <v>660</v>
      </c>
      <c r="K212" s="22"/>
    </row>
    <row r="213" spans="1:11" ht="20.25" customHeight="1">
      <c r="A213" s="54"/>
      <c r="B213" s="23"/>
      <c r="C213" s="27"/>
      <c r="D213" s="23" t="s">
        <v>474</v>
      </c>
      <c r="E213" s="66"/>
      <c r="F213" s="303"/>
      <c r="G213" s="64"/>
      <c r="H213" s="65"/>
      <c r="I213" s="539" t="s">
        <v>2101</v>
      </c>
      <c r="J213" s="28"/>
      <c r="K213" s="22"/>
    </row>
    <row r="214" spans="1:11" ht="20.25" customHeight="1">
      <c r="A214" s="70"/>
      <c r="B214" s="31"/>
      <c r="C214" s="35"/>
      <c r="D214" s="389" t="s">
        <v>693</v>
      </c>
      <c r="E214" s="396"/>
      <c r="F214" s="299"/>
      <c r="G214" s="69"/>
      <c r="H214" s="32"/>
      <c r="I214" s="142" t="s">
        <v>2102</v>
      </c>
      <c r="J214" s="57"/>
      <c r="K214" s="30"/>
    </row>
    <row r="215" spans="1:11" ht="20.25" customHeight="1">
      <c r="A215" s="15">
        <v>36</v>
      </c>
      <c r="B215" s="101" t="s">
        <v>76</v>
      </c>
      <c r="C215" s="16" t="s">
        <v>658</v>
      </c>
      <c r="D215" s="421" t="s">
        <v>152</v>
      </c>
      <c r="E215" s="67"/>
      <c r="F215" s="314"/>
      <c r="G215" s="422"/>
      <c r="H215" s="17">
        <v>675700</v>
      </c>
      <c r="I215" s="537" t="s">
        <v>1827</v>
      </c>
      <c r="J215" s="19" t="s">
        <v>659</v>
      </c>
      <c r="K215" s="15" t="s">
        <v>597</v>
      </c>
    </row>
    <row r="216" spans="1:11" ht="20.25" customHeight="1">
      <c r="A216" s="21"/>
      <c r="B216" s="84" t="s">
        <v>764</v>
      </c>
      <c r="C216" s="22" t="s">
        <v>805</v>
      </c>
      <c r="D216" s="28" t="s">
        <v>149</v>
      </c>
      <c r="E216" s="66"/>
      <c r="F216" s="303"/>
      <c r="G216" s="75"/>
      <c r="H216" s="54" t="s">
        <v>451</v>
      </c>
      <c r="I216" s="142" t="s">
        <v>1828</v>
      </c>
      <c r="J216" s="27" t="s">
        <v>660</v>
      </c>
      <c r="K216" s="22"/>
    </row>
    <row r="217" spans="1:11" ht="20.25" customHeight="1">
      <c r="A217" s="21"/>
      <c r="B217" s="84" t="s">
        <v>152</v>
      </c>
      <c r="C217" s="22"/>
      <c r="D217" s="23" t="s">
        <v>2174</v>
      </c>
      <c r="E217" s="66"/>
      <c r="F217" s="303"/>
      <c r="G217" s="27"/>
      <c r="H217" s="65"/>
      <c r="I217" s="539" t="s">
        <v>2101</v>
      </c>
      <c r="J217" s="28"/>
      <c r="K217" s="22"/>
    </row>
    <row r="218" spans="1:11" ht="20.25" customHeight="1">
      <c r="A218" s="21"/>
      <c r="B218" s="84" t="s">
        <v>1560</v>
      </c>
      <c r="C218" s="22"/>
      <c r="D218" s="23" t="s">
        <v>1557</v>
      </c>
      <c r="E218" s="66"/>
      <c r="F218" s="303"/>
      <c r="G218" s="27"/>
      <c r="H218" s="65"/>
      <c r="I218" s="142" t="s">
        <v>2102</v>
      </c>
      <c r="J218" s="28"/>
      <c r="K218" s="22"/>
    </row>
    <row r="219" spans="1:11" ht="20.25" customHeight="1">
      <c r="A219" s="21"/>
      <c r="B219" s="84"/>
      <c r="C219" s="22"/>
      <c r="D219" s="23" t="s">
        <v>153</v>
      </c>
      <c r="E219" s="66"/>
      <c r="F219" s="303"/>
      <c r="G219" s="27"/>
      <c r="H219" s="65"/>
      <c r="I219" s="26"/>
      <c r="J219" s="28"/>
      <c r="K219" s="22"/>
    </row>
    <row r="220" spans="1:11" ht="20.25" customHeight="1">
      <c r="A220" s="21"/>
      <c r="B220" s="84"/>
      <c r="C220" s="22"/>
      <c r="D220" s="23" t="s">
        <v>233</v>
      </c>
      <c r="E220" s="66"/>
      <c r="F220" s="303"/>
      <c r="G220" s="27"/>
      <c r="H220" s="65"/>
      <c r="I220" s="26"/>
      <c r="J220" s="28"/>
      <c r="K220" s="22"/>
    </row>
    <row r="221" spans="1:11" ht="20.25" customHeight="1">
      <c r="A221" s="29"/>
      <c r="B221" s="85"/>
      <c r="C221" s="30"/>
      <c r="D221" s="31" t="s">
        <v>234</v>
      </c>
      <c r="E221" s="396"/>
      <c r="F221" s="299"/>
      <c r="G221" s="35"/>
      <c r="H221" s="32"/>
      <c r="I221" s="34"/>
      <c r="J221" s="57"/>
      <c r="K221" s="30"/>
    </row>
    <row r="222" spans="1:9" s="28" customFormat="1" ht="20.25" customHeight="1">
      <c r="A222" s="64"/>
      <c r="B222" s="84"/>
      <c r="D222" s="358"/>
      <c r="E222" s="63"/>
      <c r="F222" s="382"/>
      <c r="I222" s="86"/>
    </row>
    <row r="223" spans="1:9" s="28" customFormat="1" ht="20.25" customHeight="1">
      <c r="A223" s="64"/>
      <c r="B223" s="84"/>
      <c r="D223" s="358"/>
      <c r="E223" s="63"/>
      <c r="F223" s="382"/>
      <c r="I223" s="86"/>
    </row>
    <row r="224" spans="1:11" ht="20.25" customHeight="1">
      <c r="A224" s="54">
        <v>37</v>
      </c>
      <c r="B224" s="22" t="s">
        <v>770</v>
      </c>
      <c r="C224" s="27" t="s">
        <v>658</v>
      </c>
      <c r="D224" s="23" t="s">
        <v>93</v>
      </c>
      <c r="E224" s="66"/>
      <c r="F224" s="303"/>
      <c r="G224" s="28"/>
      <c r="H224" s="83">
        <v>361000</v>
      </c>
      <c r="I224" s="554" t="s">
        <v>1827</v>
      </c>
      <c r="J224" s="27" t="s">
        <v>659</v>
      </c>
      <c r="K224" s="21" t="s">
        <v>597</v>
      </c>
    </row>
    <row r="225" spans="1:11" ht="20.25" customHeight="1">
      <c r="A225" s="54"/>
      <c r="B225" s="23" t="s">
        <v>967</v>
      </c>
      <c r="C225" s="27" t="s">
        <v>805</v>
      </c>
      <c r="D225" s="23" t="s">
        <v>155</v>
      </c>
      <c r="E225" s="66"/>
      <c r="F225" s="303"/>
      <c r="G225" s="28"/>
      <c r="H225" s="54" t="s">
        <v>451</v>
      </c>
      <c r="I225" s="142" t="s">
        <v>1828</v>
      </c>
      <c r="J225" s="27" t="s">
        <v>660</v>
      </c>
      <c r="K225" s="22"/>
    </row>
    <row r="226" spans="1:11" ht="20.25" customHeight="1">
      <c r="A226" s="54"/>
      <c r="B226" s="23"/>
      <c r="C226" s="27"/>
      <c r="D226" s="23" t="s">
        <v>1405</v>
      </c>
      <c r="E226" s="66"/>
      <c r="F226" s="303"/>
      <c r="G226" s="64"/>
      <c r="H226" s="65"/>
      <c r="I226" s="539" t="s">
        <v>2101</v>
      </c>
      <c r="J226" s="28"/>
      <c r="K226" s="22"/>
    </row>
    <row r="227" spans="1:11" ht="20.25" customHeight="1">
      <c r="A227" s="54"/>
      <c r="B227" s="23"/>
      <c r="C227" s="27"/>
      <c r="D227" s="358" t="s">
        <v>473</v>
      </c>
      <c r="E227" s="66"/>
      <c r="F227" s="303"/>
      <c r="G227" s="64"/>
      <c r="H227" s="65"/>
      <c r="I227" s="142" t="s">
        <v>2102</v>
      </c>
      <c r="J227" s="28"/>
      <c r="K227" s="22"/>
    </row>
    <row r="228" spans="1:11" ht="20.25" customHeight="1">
      <c r="A228" s="70"/>
      <c r="B228" s="99"/>
      <c r="C228" s="35"/>
      <c r="D228" s="31" t="s">
        <v>693</v>
      </c>
      <c r="E228" s="396"/>
      <c r="F228" s="299"/>
      <c r="G228" s="69"/>
      <c r="H228" s="32"/>
      <c r="I228" s="34"/>
      <c r="J228" s="57"/>
      <c r="K228" s="30"/>
    </row>
    <row r="229" spans="1:11" ht="20.25" customHeight="1">
      <c r="A229" s="67">
        <v>38</v>
      </c>
      <c r="B229" s="16" t="s">
        <v>770</v>
      </c>
      <c r="C229" s="19" t="s">
        <v>658</v>
      </c>
      <c r="D229" s="346" t="s">
        <v>93</v>
      </c>
      <c r="E229" s="398"/>
      <c r="F229" s="302"/>
      <c r="G229" s="59"/>
      <c r="H229" s="17">
        <v>909000</v>
      </c>
      <c r="I229" s="537" t="s">
        <v>1827</v>
      </c>
      <c r="J229" s="19" t="s">
        <v>659</v>
      </c>
      <c r="K229" s="15" t="s">
        <v>597</v>
      </c>
    </row>
    <row r="230" spans="1:11" ht="20.25" customHeight="1">
      <c r="A230" s="54"/>
      <c r="B230" s="23" t="s">
        <v>969</v>
      </c>
      <c r="C230" s="27" t="s">
        <v>805</v>
      </c>
      <c r="D230" s="23" t="s">
        <v>476</v>
      </c>
      <c r="E230" s="66"/>
      <c r="F230" s="303"/>
      <c r="G230" s="28"/>
      <c r="H230" s="54" t="s">
        <v>451</v>
      </c>
      <c r="I230" s="142" t="s">
        <v>1828</v>
      </c>
      <c r="J230" s="27" t="s">
        <v>660</v>
      </c>
      <c r="K230" s="22"/>
    </row>
    <row r="231" spans="1:11" ht="20.25" customHeight="1">
      <c r="A231" s="54"/>
      <c r="B231" s="23"/>
      <c r="C231" s="27"/>
      <c r="D231" s="23" t="s">
        <v>474</v>
      </c>
      <c r="E231" s="66"/>
      <c r="F231" s="303"/>
      <c r="G231" s="64"/>
      <c r="H231" s="65"/>
      <c r="I231" s="539" t="s">
        <v>2101</v>
      </c>
      <c r="J231" s="28"/>
      <c r="K231" s="22"/>
    </row>
    <row r="232" spans="1:11" ht="20.25" customHeight="1">
      <c r="A232" s="54"/>
      <c r="B232" s="23"/>
      <c r="C232" s="27"/>
      <c r="D232" s="358" t="s">
        <v>473</v>
      </c>
      <c r="E232" s="66"/>
      <c r="F232" s="303"/>
      <c r="G232" s="64"/>
      <c r="H232" s="65"/>
      <c r="I232" s="142" t="s">
        <v>2102</v>
      </c>
      <c r="J232" s="28"/>
      <c r="K232" s="22"/>
    </row>
    <row r="233" spans="1:11" ht="20.25" customHeight="1">
      <c r="A233" s="70"/>
      <c r="B233" s="99"/>
      <c r="C233" s="35"/>
      <c r="D233" s="31" t="s">
        <v>693</v>
      </c>
      <c r="E233" s="396"/>
      <c r="F233" s="299"/>
      <c r="G233" s="69"/>
      <c r="H233" s="32"/>
      <c r="I233" s="34"/>
      <c r="J233" s="57"/>
      <c r="K233" s="30"/>
    </row>
    <row r="234" spans="1:11" ht="20.25" customHeight="1">
      <c r="A234" s="54">
        <v>39</v>
      </c>
      <c r="B234" s="22" t="s">
        <v>770</v>
      </c>
      <c r="C234" s="27" t="s">
        <v>658</v>
      </c>
      <c r="D234" s="23" t="s">
        <v>93</v>
      </c>
      <c r="E234" s="66"/>
      <c r="F234" s="303"/>
      <c r="G234" s="97"/>
      <c r="H234" s="83">
        <v>624000</v>
      </c>
      <c r="I234" s="537" t="s">
        <v>1827</v>
      </c>
      <c r="J234" s="27" t="s">
        <v>659</v>
      </c>
      <c r="K234" s="21" t="s">
        <v>597</v>
      </c>
    </row>
    <row r="235" spans="1:11" ht="20.25" customHeight="1">
      <c r="A235" s="54"/>
      <c r="B235" s="23" t="s">
        <v>845</v>
      </c>
      <c r="C235" s="27" t="s">
        <v>805</v>
      </c>
      <c r="D235" s="23" t="s">
        <v>156</v>
      </c>
      <c r="E235" s="66"/>
      <c r="F235" s="303"/>
      <c r="G235" s="75"/>
      <c r="H235" s="54" t="s">
        <v>451</v>
      </c>
      <c r="I235" s="142" t="s">
        <v>1828</v>
      </c>
      <c r="J235" s="27" t="s">
        <v>660</v>
      </c>
      <c r="K235" s="22"/>
    </row>
    <row r="236" spans="1:11" ht="20.25" customHeight="1">
      <c r="A236" s="54"/>
      <c r="B236" s="23"/>
      <c r="C236" s="27"/>
      <c r="D236" s="23" t="s">
        <v>89</v>
      </c>
      <c r="E236" s="66"/>
      <c r="F236" s="303"/>
      <c r="G236" s="64"/>
      <c r="H236" s="65"/>
      <c r="I236" s="539" t="s">
        <v>2101</v>
      </c>
      <c r="J236" s="28"/>
      <c r="K236" s="22"/>
    </row>
    <row r="237" spans="1:11" ht="20.25" customHeight="1">
      <c r="A237" s="54"/>
      <c r="B237" s="23"/>
      <c r="C237" s="27"/>
      <c r="D237" s="358" t="s">
        <v>473</v>
      </c>
      <c r="E237" s="66"/>
      <c r="F237" s="303"/>
      <c r="G237" s="64"/>
      <c r="H237" s="65"/>
      <c r="I237" s="142" t="s">
        <v>2102</v>
      </c>
      <c r="J237" s="28"/>
      <c r="K237" s="22"/>
    </row>
    <row r="238" spans="1:11" ht="20.25" customHeight="1">
      <c r="A238" s="70"/>
      <c r="B238" s="99"/>
      <c r="C238" s="35"/>
      <c r="D238" s="31" t="s">
        <v>963</v>
      </c>
      <c r="E238" s="396"/>
      <c r="F238" s="299"/>
      <c r="G238" s="69"/>
      <c r="H238" s="32"/>
      <c r="I238" s="34"/>
      <c r="J238" s="57"/>
      <c r="K238" s="30"/>
    </row>
    <row r="239" spans="1:11" ht="20.25" customHeight="1">
      <c r="A239" s="15">
        <v>40</v>
      </c>
      <c r="B239" s="16" t="s">
        <v>478</v>
      </c>
      <c r="C239" s="16" t="s">
        <v>658</v>
      </c>
      <c r="D239" s="59" t="s">
        <v>488</v>
      </c>
      <c r="E239" s="400"/>
      <c r="F239" s="344"/>
      <c r="G239" s="19"/>
      <c r="H239" s="17">
        <v>79300</v>
      </c>
      <c r="I239" s="537" t="s">
        <v>1827</v>
      </c>
      <c r="J239" s="19" t="s">
        <v>658</v>
      </c>
      <c r="K239" s="15" t="s">
        <v>597</v>
      </c>
    </row>
    <row r="240" spans="1:11" ht="20.25" customHeight="1">
      <c r="A240" s="21"/>
      <c r="B240" s="22" t="s">
        <v>967</v>
      </c>
      <c r="C240" s="22" t="s">
        <v>805</v>
      </c>
      <c r="D240" s="401" t="s">
        <v>1561</v>
      </c>
      <c r="E240" s="402"/>
      <c r="F240" s="338"/>
      <c r="G240" s="27"/>
      <c r="H240" s="80" t="s">
        <v>451</v>
      </c>
      <c r="I240" s="142" t="s">
        <v>1828</v>
      </c>
      <c r="J240" s="27" t="s">
        <v>805</v>
      </c>
      <c r="K240" s="22"/>
    </row>
    <row r="241" spans="1:11" ht="20.25" customHeight="1">
      <c r="A241" s="21"/>
      <c r="B241" s="22"/>
      <c r="C241" s="22"/>
      <c r="D241" s="401" t="s">
        <v>2105</v>
      </c>
      <c r="E241" s="402"/>
      <c r="F241" s="338"/>
      <c r="G241" s="27"/>
      <c r="H241" s="80"/>
      <c r="I241" s="539" t="s">
        <v>1829</v>
      </c>
      <c r="J241" s="27"/>
      <c r="K241" s="22"/>
    </row>
    <row r="242" spans="1:11" ht="20.25" customHeight="1">
      <c r="A242" s="15">
        <v>41</v>
      </c>
      <c r="B242" s="16" t="s">
        <v>478</v>
      </c>
      <c r="C242" s="16" t="s">
        <v>658</v>
      </c>
      <c r="D242" s="59" t="s">
        <v>157</v>
      </c>
      <c r="E242" s="400"/>
      <c r="F242" s="344"/>
      <c r="G242" s="19"/>
      <c r="H242" s="17">
        <v>229200</v>
      </c>
      <c r="I242" s="537" t="s">
        <v>1827</v>
      </c>
      <c r="J242" s="19" t="s">
        <v>658</v>
      </c>
      <c r="K242" s="15" t="s">
        <v>597</v>
      </c>
    </row>
    <row r="243" spans="1:11" ht="20.25" customHeight="1">
      <c r="A243" s="21"/>
      <c r="B243" s="22" t="s">
        <v>160</v>
      </c>
      <c r="C243" s="22" t="s">
        <v>805</v>
      </c>
      <c r="D243" s="401" t="s">
        <v>1561</v>
      </c>
      <c r="E243" s="402"/>
      <c r="F243" s="338"/>
      <c r="G243" s="27"/>
      <c r="H243" s="80" t="s">
        <v>451</v>
      </c>
      <c r="I243" s="142" t="s">
        <v>1828</v>
      </c>
      <c r="J243" s="27" t="s">
        <v>805</v>
      </c>
      <c r="K243" s="22"/>
    </row>
    <row r="244" spans="1:11" ht="20.25" customHeight="1">
      <c r="A244" s="21"/>
      <c r="B244" s="22"/>
      <c r="C244" s="22"/>
      <c r="D244" s="401" t="s">
        <v>158</v>
      </c>
      <c r="E244" s="402"/>
      <c r="F244" s="338"/>
      <c r="G244" s="27"/>
      <c r="H244" s="80"/>
      <c r="I244" s="539" t="s">
        <v>2101</v>
      </c>
      <c r="J244" s="27"/>
      <c r="K244" s="22"/>
    </row>
    <row r="245" spans="1:11" ht="20.25" customHeight="1">
      <c r="A245" s="29"/>
      <c r="B245" s="30"/>
      <c r="C245" s="30"/>
      <c r="D245" s="423" t="s">
        <v>159</v>
      </c>
      <c r="E245" s="340"/>
      <c r="F245" s="341"/>
      <c r="G245" s="35"/>
      <c r="H245" s="100"/>
      <c r="I245" s="191" t="s">
        <v>2102</v>
      </c>
      <c r="J245" s="35"/>
      <c r="K245" s="30"/>
    </row>
    <row r="246" spans="1:11" ht="20.25" customHeight="1">
      <c r="A246" s="15">
        <v>42</v>
      </c>
      <c r="B246" s="16" t="s">
        <v>478</v>
      </c>
      <c r="C246" s="16" t="s">
        <v>658</v>
      </c>
      <c r="D246" s="59" t="s">
        <v>161</v>
      </c>
      <c r="E246" s="400"/>
      <c r="F246" s="344"/>
      <c r="G246" s="19"/>
      <c r="H246" s="17">
        <v>50200</v>
      </c>
      <c r="I246" s="537" t="s">
        <v>1827</v>
      </c>
      <c r="J246" s="19" t="s">
        <v>658</v>
      </c>
      <c r="K246" s="15" t="s">
        <v>597</v>
      </c>
    </row>
    <row r="247" spans="1:11" ht="20.25" customHeight="1">
      <c r="A247" s="21"/>
      <c r="B247" s="22" t="s">
        <v>1630</v>
      </c>
      <c r="C247" s="22" t="s">
        <v>805</v>
      </c>
      <c r="D247" s="401" t="s">
        <v>1561</v>
      </c>
      <c r="E247" s="402"/>
      <c r="F247" s="338"/>
      <c r="G247" s="27"/>
      <c r="H247" s="80" t="s">
        <v>451</v>
      </c>
      <c r="I247" s="142" t="s">
        <v>1828</v>
      </c>
      <c r="J247" s="27" t="s">
        <v>805</v>
      </c>
      <c r="K247" s="22"/>
    </row>
    <row r="248" spans="1:11" ht="20.25" customHeight="1">
      <c r="A248" s="21"/>
      <c r="B248" s="22"/>
      <c r="C248" s="22"/>
      <c r="D248" s="401" t="s">
        <v>162</v>
      </c>
      <c r="E248" s="402"/>
      <c r="F248" s="338"/>
      <c r="G248" s="27"/>
      <c r="H248" s="80"/>
      <c r="I248" s="539" t="s">
        <v>2101</v>
      </c>
      <c r="J248" s="27"/>
      <c r="K248" s="22"/>
    </row>
    <row r="249" spans="1:11" ht="20.25" customHeight="1">
      <c r="A249" s="29"/>
      <c r="B249" s="30"/>
      <c r="C249" s="30"/>
      <c r="D249" s="423" t="s">
        <v>159</v>
      </c>
      <c r="E249" s="340"/>
      <c r="F249" s="341"/>
      <c r="G249" s="35"/>
      <c r="H249" s="100"/>
      <c r="I249" s="142" t="s">
        <v>2102</v>
      </c>
      <c r="J249" s="35"/>
      <c r="K249" s="30"/>
    </row>
    <row r="250" spans="1:11" ht="20.25" customHeight="1">
      <c r="A250" s="15">
        <v>43</v>
      </c>
      <c r="B250" s="16" t="s">
        <v>478</v>
      </c>
      <c r="C250" s="16" t="s">
        <v>658</v>
      </c>
      <c r="D250" s="59" t="s">
        <v>847</v>
      </c>
      <c r="E250" s="400"/>
      <c r="F250" s="344"/>
      <c r="G250" s="19"/>
      <c r="H250" s="17">
        <v>789200</v>
      </c>
      <c r="I250" s="537" t="s">
        <v>1827</v>
      </c>
      <c r="J250" s="19" t="s">
        <v>658</v>
      </c>
      <c r="K250" s="15" t="s">
        <v>597</v>
      </c>
    </row>
    <row r="251" spans="1:11" ht="20.25" customHeight="1">
      <c r="A251" s="21"/>
      <c r="B251" s="22" t="s">
        <v>479</v>
      </c>
      <c r="C251" s="22" t="s">
        <v>805</v>
      </c>
      <c r="D251" s="401" t="s">
        <v>1562</v>
      </c>
      <c r="E251" s="402"/>
      <c r="F251" s="338"/>
      <c r="G251" s="27"/>
      <c r="H251" s="80" t="s">
        <v>451</v>
      </c>
      <c r="I251" s="142" t="s">
        <v>1828</v>
      </c>
      <c r="J251" s="27" t="s">
        <v>805</v>
      </c>
      <c r="K251" s="22"/>
    </row>
    <row r="252" spans="1:11" ht="20.25" customHeight="1">
      <c r="A252" s="21"/>
      <c r="B252" s="22"/>
      <c r="C252" s="22"/>
      <c r="D252" s="401" t="s">
        <v>1363</v>
      </c>
      <c r="E252" s="402"/>
      <c r="F252" s="338"/>
      <c r="G252" s="27"/>
      <c r="H252" s="80"/>
      <c r="I252" s="539" t="s">
        <v>2101</v>
      </c>
      <c r="J252" s="27"/>
      <c r="K252" s="22"/>
    </row>
    <row r="253" spans="1:11" ht="20.25" customHeight="1">
      <c r="A253" s="21"/>
      <c r="B253" s="22"/>
      <c r="C253" s="22"/>
      <c r="D253" s="370" t="s">
        <v>1061</v>
      </c>
      <c r="E253" s="402"/>
      <c r="F253" s="338"/>
      <c r="G253" s="27"/>
      <c r="H253" s="80"/>
      <c r="I253" s="142" t="s">
        <v>2102</v>
      </c>
      <c r="J253" s="27"/>
      <c r="K253" s="22"/>
    </row>
    <row r="254" spans="1:11" ht="20.25" customHeight="1">
      <c r="A254" s="29"/>
      <c r="B254" s="30"/>
      <c r="C254" s="30"/>
      <c r="D254" s="371" t="s">
        <v>237</v>
      </c>
      <c r="E254" s="424"/>
      <c r="F254" s="425"/>
      <c r="G254" s="35"/>
      <c r="H254" s="100"/>
      <c r="I254" s="357"/>
      <c r="J254" s="35"/>
      <c r="K254" s="30"/>
    </row>
    <row r="255" spans="1:11" ht="20.25" customHeight="1">
      <c r="A255" s="15">
        <v>44</v>
      </c>
      <c r="B255" s="59" t="s">
        <v>1563</v>
      </c>
      <c r="C255" s="62" t="s">
        <v>658</v>
      </c>
      <c r="D255" s="16" t="s">
        <v>1304</v>
      </c>
      <c r="E255" s="400"/>
      <c r="F255" s="344"/>
      <c r="G255" s="59"/>
      <c r="H255" s="17">
        <v>339900</v>
      </c>
      <c r="I255" s="537" t="s">
        <v>1827</v>
      </c>
      <c r="J255" s="19" t="s">
        <v>658</v>
      </c>
      <c r="K255" s="15" t="s">
        <v>597</v>
      </c>
    </row>
    <row r="256" spans="1:11" ht="20.25" customHeight="1">
      <c r="A256" s="21"/>
      <c r="B256" s="28" t="s">
        <v>1305</v>
      </c>
      <c r="C256" s="65" t="s">
        <v>805</v>
      </c>
      <c r="D256" s="401" t="s">
        <v>1561</v>
      </c>
      <c r="E256" s="402"/>
      <c r="F256" s="338"/>
      <c r="G256" s="28"/>
      <c r="H256" s="80" t="s">
        <v>451</v>
      </c>
      <c r="I256" s="142" t="s">
        <v>1828</v>
      </c>
      <c r="J256" s="27" t="s">
        <v>805</v>
      </c>
      <c r="K256" s="22"/>
    </row>
    <row r="257" spans="1:11" ht="20.25" customHeight="1">
      <c r="A257" s="21"/>
      <c r="B257" s="28"/>
      <c r="C257" s="65"/>
      <c r="D257" s="401" t="s">
        <v>2106</v>
      </c>
      <c r="E257" s="402"/>
      <c r="F257" s="338"/>
      <c r="G257" s="28"/>
      <c r="H257" s="80"/>
      <c r="I257" s="539" t="s">
        <v>2101</v>
      </c>
      <c r="J257" s="27"/>
      <c r="K257" s="22"/>
    </row>
    <row r="258" spans="1:11" ht="20.25" customHeight="1">
      <c r="A258" s="21"/>
      <c r="B258" s="28"/>
      <c r="C258" s="65"/>
      <c r="D258" s="401" t="s">
        <v>2107</v>
      </c>
      <c r="E258" s="402"/>
      <c r="F258" s="338"/>
      <c r="G258" s="28"/>
      <c r="H258" s="80"/>
      <c r="I258" s="142" t="s">
        <v>2102</v>
      </c>
      <c r="J258" s="27"/>
      <c r="K258" s="22"/>
    </row>
    <row r="259" spans="1:11" ht="20.25" customHeight="1">
      <c r="A259" s="15">
        <v>45</v>
      </c>
      <c r="B259" s="59" t="s">
        <v>1081</v>
      </c>
      <c r="C259" s="62" t="s">
        <v>658</v>
      </c>
      <c r="D259" s="16" t="s">
        <v>1306</v>
      </c>
      <c r="E259" s="400"/>
      <c r="F259" s="344"/>
      <c r="G259" s="59"/>
      <c r="H259" s="17">
        <v>809000</v>
      </c>
      <c r="I259" s="537" t="s">
        <v>1827</v>
      </c>
      <c r="J259" s="19" t="s">
        <v>658</v>
      </c>
      <c r="K259" s="15" t="s">
        <v>597</v>
      </c>
    </row>
    <row r="260" spans="1:11" ht="20.25" customHeight="1">
      <c r="A260" s="21"/>
      <c r="B260" s="28" t="s">
        <v>1307</v>
      </c>
      <c r="C260" s="65" t="s">
        <v>805</v>
      </c>
      <c r="D260" s="401" t="s">
        <v>1561</v>
      </c>
      <c r="E260" s="402"/>
      <c r="F260" s="338"/>
      <c r="G260" s="28"/>
      <c r="H260" s="80" t="s">
        <v>451</v>
      </c>
      <c r="I260" s="142" t="s">
        <v>1828</v>
      </c>
      <c r="J260" s="27" t="s">
        <v>805</v>
      </c>
      <c r="K260" s="22"/>
    </row>
    <row r="261" spans="1:11" ht="20.25" customHeight="1">
      <c r="A261" s="21"/>
      <c r="B261" s="28"/>
      <c r="C261" s="65"/>
      <c r="D261" s="401" t="s">
        <v>2108</v>
      </c>
      <c r="E261" s="402"/>
      <c r="F261" s="338"/>
      <c r="G261" s="28"/>
      <c r="H261" s="80"/>
      <c r="I261" s="539" t="s">
        <v>2101</v>
      </c>
      <c r="J261" s="27"/>
      <c r="K261" s="22"/>
    </row>
    <row r="262" spans="1:11" ht="20.25" customHeight="1">
      <c r="A262" s="21"/>
      <c r="B262" s="28"/>
      <c r="C262" s="65"/>
      <c r="D262" s="401" t="s">
        <v>2107</v>
      </c>
      <c r="E262" s="402"/>
      <c r="F262" s="338"/>
      <c r="G262" s="28"/>
      <c r="H262" s="80"/>
      <c r="I262" s="142" t="s">
        <v>2102</v>
      </c>
      <c r="J262" s="27"/>
      <c r="K262" s="22"/>
    </row>
    <row r="263" spans="1:11" ht="20.25" customHeight="1">
      <c r="A263" s="15">
        <v>46</v>
      </c>
      <c r="B263" s="16" t="s">
        <v>1081</v>
      </c>
      <c r="C263" s="16" t="s">
        <v>658</v>
      </c>
      <c r="D263" s="59" t="s">
        <v>1306</v>
      </c>
      <c r="E263" s="88"/>
      <c r="F263" s="332"/>
      <c r="G263" s="349"/>
      <c r="H263" s="17">
        <v>472800</v>
      </c>
      <c r="I263" s="537" t="s">
        <v>1827</v>
      </c>
      <c r="J263" s="19" t="s">
        <v>658</v>
      </c>
      <c r="K263" s="15" t="s">
        <v>597</v>
      </c>
    </row>
    <row r="264" spans="1:11" ht="20.25" customHeight="1">
      <c r="A264" s="21"/>
      <c r="B264" s="22" t="s">
        <v>1564</v>
      </c>
      <c r="C264" s="22" t="s">
        <v>805</v>
      </c>
      <c r="D264" s="401" t="s">
        <v>836</v>
      </c>
      <c r="E264" s="80"/>
      <c r="F264" s="298"/>
      <c r="G264" s="352"/>
      <c r="H264" s="80" t="s">
        <v>451</v>
      </c>
      <c r="I264" s="142" t="s">
        <v>1828</v>
      </c>
      <c r="J264" s="27" t="s">
        <v>805</v>
      </c>
      <c r="K264" s="22"/>
    </row>
    <row r="265" spans="1:11" ht="20.25" customHeight="1">
      <c r="A265" s="21"/>
      <c r="B265" s="22"/>
      <c r="C265" s="65"/>
      <c r="D265" s="401" t="s">
        <v>2167</v>
      </c>
      <c r="E265" s="80"/>
      <c r="F265" s="298"/>
      <c r="G265" s="352"/>
      <c r="H265" s="80"/>
      <c r="I265" s="539" t="s">
        <v>2101</v>
      </c>
      <c r="J265" s="27"/>
      <c r="K265" s="22"/>
    </row>
    <row r="266" spans="1:11" ht="20.25" customHeight="1">
      <c r="A266" s="29"/>
      <c r="B266" s="30"/>
      <c r="C266" s="32"/>
      <c r="D266" s="423" t="s">
        <v>1061</v>
      </c>
      <c r="E266" s="100"/>
      <c r="F266" s="331"/>
      <c r="G266" s="356"/>
      <c r="H266" s="100"/>
      <c r="I266" s="191" t="s">
        <v>2102</v>
      </c>
      <c r="J266" s="35"/>
      <c r="K266" s="30"/>
    </row>
    <row r="267" spans="1:11" ht="20.25" customHeight="1">
      <c r="A267" s="64"/>
      <c r="B267" s="28"/>
      <c r="C267" s="28"/>
      <c r="D267" s="358"/>
      <c r="E267" s="55"/>
      <c r="F267" s="359"/>
      <c r="G267" s="352"/>
      <c r="H267" s="55"/>
      <c r="I267" s="360"/>
      <c r="J267" s="28"/>
      <c r="K267" s="28"/>
    </row>
    <row r="268" spans="1:11" ht="20.25" customHeight="1">
      <c r="A268" s="54">
        <v>47</v>
      </c>
      <c r="B268" s="22" t="s">
        <v>770</v>
      </c>
      <c r="C268" s="27" t="s">
        <v>658</v>
      </c>
      <c r="D268" s="23" t="s">
        <v>154</v>
      </c>
      <c r="E268" s="56"/>
      <c r="F268" s="298">
        <v>210100</v>
      </c>
      <c r="G268" s="427"/>
      <c r="H268" s="510">
        <v>210100</v>
      </c>
      <c r="I268" s="554" t="s">
        <v>1827</v>
      </c>
      <c r="J268" s="27" t="s">
        <v>659</v>
      </c>
      <c r="K268" s="21" t="s">
        <v>597</v>
      </c>
    </row>
    <row r="269" spans="1:11" ht="20.25" customHeight="1">
      <c r="A269" s="54"/>
      <c r="B269" s="23" t="s">
        <v>1643</v>
      </c>
      <c r="C269" s="27" t="s">
        <v>805</v>
      </c>
      <c r="D269" s="23" t="s">
        <v>1644</v>
      </c>
      <c r="E269" s="55"/>
      <c r="F269" s="298"/>
      <c r="G269" s="427"/>
      <c r="H269" s="428" t="s">
        <v>451</v>
      </c>
      <c r="I269" s="142" t="s">
        <v>1828</v>
      </c>
      <c r="J269" s="27" t="s">
        <v>660</v>
      </c>
      <c r="K269" s="22"/>
    </row>
    <row r="270" spans="1:11" ht="20.25" customHeight="1">
      <c r="A270" s="54"/>
      <c r="B270" s="23"/>
      <c r="C270" s="27"/>
      <c r="D270" s="23" t="s">
        <v>1405</v>
      </c>
      <c r="E270" s="56"/>
      <c r="F270" s="300"/>
      <c r="G270" s="427"/>
      <c r="H270" s="429"/>
      <c r="I270" s="539" t="s">
        <v>2101</v>
      </c>
      <c r="J270" s="28"/>
      <c r="K270" s="22"/>
    </row>
    <row r="271" spans="1:11" ht="20.25" customHeight="1">
      <c r="A271" s="54"/>
      <c r="B271" s="23"/>
      <c r="C271" s="27"/>
      <c r="D271" s="358" t="s">
        <v>1602</v>
      </c>
      <c r="E271" s="56"/>
      <c r="F271" s="300"/>
      <c r="G271" s="427"/>
      <c r="H271" s="429"/>
      <c r="I271" s="142" t="s">
        <v>2102</v>
      </c>
      <c r="J271" s="28"/>
      <c r="K271" s="22"/>
    </row>
    <row r="272" spans="1:11" ht="20.25" customHeight="1">
      <c r="A272" s="70"/>
      <c r="B272" s="31"/>
      <c r="C272" s="35"/>
      <c r="D272" s="389" t="s">
        <v>693</v>
      </c>
      <c r="E272" s="58"/>
      <c r="F272" s="430"/>
      <c r="G272" s="431"/>
      <c r="H272" s="512"/>
      <c r="I272" s="30"/>
      <c r="J272" s="57"/>
      <c r="K272" s="30"/>
    </row>
    <row r="273" spans="1:11" ht="20.25" customHeight="1">
      <c r="A273" s="54">
        <v>48</v>
      </c>
      <c r="B273" s="22" t="s">
        <v>770</v>
      </c>
      <c r="C273" s="27" t="s">
        <v>658</v>
      </c>
      <c r="D273" s="23" t="s">
        <v>154</v>
      </c>
      <c r="E273" s="56"/>
      <c r="F273" s="298">
        <v>330000</v>
      </c>
      <c r="G273" s="427"/>
      <c r="H273" s="510">
        <v>330000</v>
      </c>
      <c r="I273" s="537" t="s">
        <v>1827</v>
      </c>
      <c r="J273" s="27" t="s">
        <v>659</v>
      </c>
      <c r="K273" s="21" t="s">
        <v>597</v>
      </c>
    </row>
    <row r="274" spans="1:11" ht="20.25" customHeight="1">
      <c r="A274" s="54"/>
      <c r="B274" s="23" t="s">
        <v>1645</v>
      </c>
      <c r="C274" s="27" t="s">
        <v>805</v>
      </c>
      <c r="D274" s="23" t="s">
        <v>155</v>
      </c>
      <c r="E274" s="241"/>
      <c r="F274" s="298"/>
      <c r="G274" s="427"/>
      <c r="H274" s="428" t="s">
        <v>451</v>
      </c>
      <c r="I274" s="142" t="s">
        <v>1828</v>
      </c>
      <c r="J274" s="27" t="s">
        <v>660</v>
      </c>
      <c r="K274" s="22"/>
    </row>
    <row r="275" spans="1:11" ht="20.25" customHeight="1">
      <c r="A275" s="54"/>
      <c r="B275" s="23"/>
      <c r="C275" s="27"/>
      <c r="D275" s="23" t="s">
        <v>1405</v>
      </c>
      <c r="E275" s="56"/>
      <c r="F275" s="300"/>
      <c r="G275" s="427"/>
      <c r="H275" s="429"/>
      <c r="I275" s="539" t="s">
        <v>2101</v>
      </c>
      <c r="J275" s="28"/>
      <c r="K275" s="22"/>
    </row>
    <row r="276" spans="1:11" ht="20.25" customHeight="1">
      <c r="A276" s="54"/>
      <c r="B276" s="23"/>
      <c r="C276" s="27"/>
      <c r="D276" s="358" t="s">
        <v>1602</v>
      </c>
      <c r="E276" s="56"/>
      <c r="F276" s="300"/>
      <c r="G276" s="427"/>
      <c r="H276" s="429"/>
      <c r="I276" s="142" t="s">
        <v>2102</v>
      </c>
      <c r="J276" s="28"/>
      <c r="K276" s="22"/>
    </row>
    <row r="277" spans="1:11" ht="20.25" customHeight="1">
      <c r="A277" s="54"/>
      <c r="B277" s="23"/>
      <c r="C277" s="27"/>
      <c r="D277" s="358" t="s">
        <v>693</v>
      </c>
      <c r="E277" s="56"/>
      <c r="F277" s="300"/>
      <c r="G277" s="427"/>
      <c r="H277" s="429"/>
      <c r="I277" s="30"/>
      <c r="J277" s="28"/>
      <c r="K277" s="22"/>
    </row>
    <row r="278" spans="1:11" ht="20.25" customHeight="1">
      <c r="A278" s="67">
        <v>49</v>
      </c>
      <c r="B278" s="16" t="s">
        <v>770</v>
      </c>
      <c r="C278" s="19" t="s">
        <v>658</v>
      </c>
      <c r="D278" s="346" t="s">
        <v>154</v>
      </c>
      <c r="E278" s="387"/>
      <c r="F278" s="332">
        <v>330000</v>
      </c>
      <c r="G278" s="426"/>
      <c r="H278" s="411">
        <v>330000</v>
      </c>
      <c r="I278" s="537" t="s">
        <v>1827</v>
      </c>
      <c r="J278" s="62" t="s">
        <v>659</v>
      </c>
      <c r="K278" s="15" t="s">
        <v>597</v>
      </c>
    </row>
    <row r="279" spans="1:11" ht="20.25" customHeight="1">
      <c r="A279" s="54"/>
      <c r="B279" s="23" t="s">
        <v>1646</v>
      </c>
      <c r="C279" s="27" t="s">
        <v>805</v>
      </c>
      <c r="D279" s="23" t="s">
        <v>155</v>
      </c>
      <c r="E279" s="55"/>
      <c r="F279" s="298"/>
      <c r="G279" s="427"/>
      <c r="H279" s="428" t="s">
        <v>451</v>
      </c>
      <c r="I279" s="142" t="s">
        <v>1828</v>
      </c>
      <c r="J279" s="65" t="s">
        <v>660</v>
      </c>
      <c r="K279" s="22"/>
    </row>
    <row r="280" spans="1:11" ht="20.25" customHeight="1">
      <c r="A280" s="54"/>
      <c r="B280" s="23"/>
      <c r="C280" s="27"/>
      <c r="D280" s="23" t="s">
        <v>474</v>
      </c>
      <c r="E280" s="56"/>
      <c r="F280" s="300"/>
      <c r="G280" s="427"/>
      <c r="H280" s="22"/>
      <c r="I280" s="539" t="s">
        <v>2101</v>
      </c>
      <c r="J280" s="28"/>
      <c r="K280" s="22"/>
    </row>
    <row r="281" spans="1:11" ht="20.25" customHeight="1">
      <c r="A281" s="54"/>
      <c r="B281" s="23"/>
      <c r="C281" s="27"/>
      <c r="D281" s="358" t="s">
        <v>1602</v>
      </c>
      <c r="E281" s="56"/>
      <c r="F281" s="300"/>
      <c r="G281" s="427"/>
      <c r="H281" s="22"/>
      <c r="I281" s="142" t="s">
        <v>2102</v>
      </c>
      <c r="J281" s="28"/>
      <c r="K281" s="22"/>
    </row>
    <row r="282" spans="1:11" ht="20.25" customHeight="1">
      <c r="A282" s="70"/>
      <c r="B282" s="31"/>
      <c r="C282" s="35"/>
      <c r="D282" s="389" t="s">
        <v>693</v>
      </c>
      <c r="E282" s="58"/>
      <c r="F282" s="430"/>
      <c r="G282" s="431"/>
      <c r="H282" s="30"/>
      <c r="I282" s="30"/>
      <c r="J282" s="57"/>
      <c r="K282" s="30"/>
    </row>
    <row r="283" spans="1:11" ht="18.75">
      <c r="A283" s="72" t="s">
        <v>1694</v>
      </c>
      <c r="B283" s="59" t="s">
        <v>972</v>
      </c>
      <c r="C283" s="16" t="s">
        <v>658</v>
      </c>
      <c r="D283" s="373" t="s">
        <v>216</v>
      </c>
      <c r="E283" s="109">
        <v>1341800</v>
      </c>
      <c r="F283" s="374"/>
      <c r="G283" s="375"/>
      <c r="H283" s="61"/>
      <c r="I283" s="537" t="s">
        <v>1827</v>
      </c>
      <c r="J283" s="59" t="s">
        <v>659</v>
      </c>
      <c r="K283" s="15" t="s">
        <v>597</v>
      </c>
    </row>
    <row r="284" spans="1:11" ht="18.75">
      <c r="A284" s="21"/>
      <c r="B284" s="28" t="s">
        <v>1631</v>
      </c>
      <c r="C284" s="22" t="s">
        <v>805</v>
      </c>
      <c r="D284" s="358" t="s">
        <v>1565</v>
      </c>
      <c r="E284" s="21" t="s">
        <v>451</v>
      </c>
      <c r="F284" s="376"/>
      <c r="G284" s="21"/>
      <c r="H284" s="64"/>
      <c r="I284" s="142" t="s">
        <v>1828</v>
      </c>
      <c r="J284" s="28" t="s">
        <v>660</v>
      </c>
      <c r="K284" s="22"/>
    </row>
    <row r="285" spans="1:11" ht="18.75">
      <c r="A285" s="21"/>
      <c r="B285" s="28"/>
      <c r="C285" s="22"/>
      <c r="D285" s="28" t="s">
        <v>1566</v>
      </c>
      <c r="E285" s="377"/>
      <c r="F285" s="378"/>
      <c r="G285" s="21"/>
      <c r="H285" s="64"/>
      <c r="I285" s="539" t="s">
        <v>2101</v>
      </c>
      <c r="J285" s="28"/>
      <c r="K285" s="22"/>
    </row>
    <row r="286" spans="1:11" ht="18.75">
      <c r="A286" s="21"/>
      <c r="B286" s="28"/>
      <c r="C286" s="22"/>
      <c r="D286" s="358" t="s">
        <v>1567</v>
      </c>
      <c r="E286" s="377"/>
      <c r="F286" s="378"/>
      <c r="G286" s="21"/>
      <c r="H286" s="64"/>
      <c r="I286" s="142" t="s">
        <v>2102</v>
      </c>
      <c r="J286" s="28"/>
      <c r="K286" s="22"/>
    </row>
    <row r="287" spans="1:11" ht="20.25" customHeight="1">
      <c r="A287" s="21"/>
      <c r="B287" s="28"/>
      <c r="C287" s="22"/>
      <c r="D287" s="358" t="s">
        <v>1713</v>
      </c>
      <c r="E287" s="377"/>
      <c r="F287" s="378"/>
      <c r="G287" s="21"/>
      <c r="H287" s="64"/>
      <c r="I287" s="26"/>
      <c r="J287" s="28"/>
      <c r="K287" s="22"/>
    </row>
    <row r="288" spans="1:11" ht="20.25" customHeight="1">
      <c r="A288" s="76"/>
      <c r="B288" s="57"/>
      <c r="C288" s="30"/>
      <c r="D288" s="57" t="s">
        <v>1570</v>
      </c>
      <c r="E288" s="379"/>
      <c r="F288" s="380"/>
      <c r="G288" s="29"/>
      <c r="H288" s="119"/>
      <c r="I288" s="381"/>
      <c r="J288" s="57"/>
      <c r="K288" s="30"/>
    </row>
    <row r="289" spans="1:11" ht="20.25" customHeight="1">
      <c r="A289" s="568"/>
      <c r="B289" s="84"/>
      <c r="C289" s="84"/>
      <c r="D289" s="84"/>
      <c r="E289" s="382"/>
      <c r="F289" s="382"/>
      <c r="G289" s="180"/>
      <c r="H289" s="492"/>
      <c r="I289" s="569"/>
      <c r="J289" s="84"/>
      <c r="K289" s="84"/>
    </row>
    <row r="290" spans="1:11" ht="18.75">
      <c r="A290" s="74" t="s">
        <v>1663</v>
      </c>
      <c r="B290" s="28" t="s">
        <v>206</v>
      </c>
      <c r="C290" s="22" t="s">
        <v>655</v>
      </c>
      <c r="D290" s="432" t="s">
        <v>209</v>
      </c>
      <c r="E290" s="80"/>
      <c r="F290" s="298"/>
      <c r="G290" s="83">
        <v>251000</v>
      </c>
      <c r="H290" s="56"/>
      <c r="I290" s="539" t="s">
        <v>1827</v>
      </c>
      <c r="J290" s="27" t="s">
        <v>657</v>
      </c>
      <c r="K290" s="21" t="s">
        <v>597</v>
      </c>
    </row>
    <row r="291" spans="1:11" ht="18.75">
      <c r="A291" s="74"/>
      <c r="B291" s="28" t="s">
        <v>312</v>
      </c>
      <c r="C291" s="22" t="s">
        <v>656</v>
      </c>
      <c r="D291" s="28" t="s">
        <v>210</v>
      </c>
      <c r="E291" s="80"/>
      <c r="F291" s="298"/>
      <c r="G291" s="25" t="s">
        <v>451</v>
      </c>
      <c r="H291" s="55"/>
      <c r="I291" s="539" t="s">
        <v>1830</v>
      </c>
      <c r="J291" s="27"/>
      <c r="K291" s="22"/>
    </row>
    <row r="292" spans="1:11" ht="18.75">
      <c r="A292" s="76"/>
      <c r="B292" s="57" t="s">
        <v>1688</v>
      </c>
      <c r="C292" s="30"/>
      <c r="D292" s="513" t="s">
        <v>2175</v>
      </c>
      <c r="E292" s="100"/>
      <c r="F292" s="331"/>
      <c r="G292" s="33"/>
      <c r="H292" s="354"/>
      <c r="I292" s="142" t="s">
        <v>1829</v>
      </c>
      <c r="J292" s="35"/>
      <c r="K292" s="30"/>
    </row>
    <row r="293" spans="1:11" ht="20.25" customHeight="1">
      <c r="A293" s="15">
        <v>52</v>
      </c>
      <c r="B293" s="16" t="s">
        <v>1265</v>
      </c>
      <c r="C293" s="16" t="s">
        <v>655</v>
      </c>
      <c r="D293" s="346" t="s">
        <v>1439</v>
      </c>
      <c r="E293" s="88"/>
      <c r="F293" s="332"/>
      <c r="G293" s="17">
        <v>594100</v>
      </c>
      <c r="H293" s="368"/>
      <c r="I293" s="538" t="s">
        <v>1827</v>
      </c>
      <c r="J293" s="19" t="s">
        <v>657</v>
      </c>
      <c r="K293" s="15" t="s">
        <v>597</v>
      </c>
    </row>
    <row r="294" spans="1:11" ht="20.25" customHeight="1">
      <c r="A294" s="21"/>
      <c r="B294" s="84" t="s">
        <v>78</v>
      </c>
      <c r="C294" s="22" t="s">
        <v>656</v>
      </c>
      <c r="D294" s="23" t="s">
        <v>1413</v>
      </c>
      <c r="E294" s="80"/>
      <c r="F294" s="298"/>
      <c r="G294" s="25" t="s">
        <v>451</v>
      </c>
      <c r="H294" s="369"/>
      <c r="I294" s="539" t="s">
        <v>1830</v>
      </c>
      <c r="J294" s="27"/>
      <c r="K294" s="22"/>
    </row>
    <row r="295" spans="1:11" ht="20.25" customHeight="1">
      <c r="A295" s="21"/>
      <c r="B295" s="84" t="s">
        <v>1308</v>
      </c>
      <c r="C295" s="22"/>
      <c r="D295" s="23" t="s">
        <v>1440</v>
      </c>
      <c r="E295" s="55"/>
      <c r="F295" s="298"/>
      <c r="G295" s="351"/>
      <c r="H295" s="352"/>
      <c r="I295" s="539" t="s">
        <v>2101</v>
      </c>
      <c r="J295" s="27"/>
      <c r="K295" s="22"/>
    </row>
    <row r="296" spans="1:11" ht="20.25" customHeight="1">
      <c r="A296" s="29"/>
      <c r="B296" s="30"/>
      <c r="C296" s="57"/>
      <c r="D296" s="31" t="s">
        <v>1402</v>
      </c>
      <c r="E296" s="354"/>
      <c r="F296" s="331"/>
      <c r="G296" s="355"/>
      <c r="H296" s="356"/>
      <c r="I296" s="142" t="s">
        <v>2102</v>
      </c>
      <c r="J296" s="35"/>
      <c r="K296" s="30"/>
    </row>
    <row r="297" spans="1:11" ht="20.25" customHeight="1">
      <c r="A297" s="15">
        <v>53</v>
      </c>
      <c r="B297" s="16" t="s">
        <v>1632</v>
      </c>
      <c r="C297" s="16" t="s">
        <v>655</v>
      </c>
      <c r="D297" s="346" t="s">
        <v>79</v>
      </c>
      <c r="E297" s="88"/>
      <c r="F297" s="332"/>
      <c r="G297" s="433">
        <v>459000</v>
      </c>
      <c r="H297" s="368"/>
      <c r="I297" s="537" t="s">
        <v>1827</v>
      </c>
      <c r="J297" s="19" t="s">
        <v>657</v>
      </c>
      <c r="K297" s="15" t="s">
        <v>597</v>
      </c>
    </row>
    <row r="298" spans="1:11" ht="20.25" customHeight="1">
      <c r="A298" s="21"/>
      <c r="B298" s="22" t="s">
        <v>1309</v>
      </c>
      <c r="C298" s="22" t="s">
        <v>656</v>
      </c>
      <c r="D298" s="23" t="s">
        <v>1310</v>
      </c>
      <c r="E298" s="80"/>
      <c r="F298" s="298"/>
      <c r="G298" s="25" t="s">
        <v>451</v>
      </c>
      <c r="H298" s="369"/>
      <c r="I298" s="142" t="s">
        <v>1828</v>
      </c>
      <c r="J298" s="27"/>
      <c r="K298" s="22"/>
    </row>
    <row r="299" spans="1:11" ht="20.25" customHeight="1">
      <c r="A299" s="21"/>
      <c r="B299" s="22"/>
      <c r="C299" s="22"/>
      <c r="D299" s="23" t="s">
        <v>1633</v>
      </c>
      <c r="E299" s="55"/>
      <c r="F299" s="298"/>
      <c r="G299" s="25"/>
      <c r="H299" s="352"/>
      <c r="I299" s="539" t="s">
        <v>2101</v>
      </c>
      <c r="J299" s="27"/>
      <c r="K299" s="22"/>
    </row>
    <row r="300" spans="1:11" ht="20.25" customHeight="1">
      <c r="A300" s="21"/>
      <c r="B300" s="22"/>
      <c r="C300" s="22"/>
      <c r="D300" s="23" t="s">
        <v>94</v>
      </c>
      <c r="E300" s="55"/>
      <c r="F300" s="298"/>
      <c r="G300" s="25"/>
      <c r="H300" s="352"/>
      <c r="I300" s="142" t="s">
        <v>2102</v>
      </c>
      <c r="J300" s="27"/>
      <c r="K300" s="22"/>
    </row>
    <row r="301" spans="1:11" ht="20.25" customHeight="1">
      <c r="A301" s="21"/>
      <c r="B301" s="22"/>
      <c r="C301" s="22"/>
      <c r="D301" s="23" t="s">
        <v>1634</v>
      </c>
      <c r="E301" s="55"/>
      <c r="F301" s="298"/>
      <c r="G301" s="351"/>
      <c r="H301" s="352"/>
      <c r="I301" s="353"/>
      <c r="J301" s="27"/>
      <c r="K301" s="22"/>
    </row>
    <row r="302" spans="1:11" ht="20.25" customHeight="1">
      <c r="A302" s="21"/>
      <c r="B302" s="22"/>
      <c r="C302" s="28"/>
      <c r="D302" s="23" t="s">
        <v>1635</v>
      </c>
      <c r="E302" s="55"/>
      <c r="F302" s="298"/>
      <c r="G302" s="351"/>
      <c r="H302" s="352"/>
      <c r="I302" s="353"/>
      <c r="J302" s="27"/>
      <c r="K302" s="22"/>
    </row>
    <row r="303" spans="1:11" ht="20.25" customHeight="1">
      <c r="A303" s="15">
        <v>54</v>
      </c>
      <c r="B303" s="16" t="s">
        <v>1265</v>
      </c>
      <c r="C303" s="16" t="s">
        <v>655</v>
      </c>
      <c r="D303" s="346" t="s">
        <v>1439</v>
      </c>
      <c r="E303" s="88"/>
      <c r="F303" s="332"/>
      <c r="G303" s="348">
        <v>352000</v>
      </c>
      <c r="H303" s="368"/>
      <c r="I303" s="538" t="s">
        <v>1827</v>
      </c>
      <c r="J303" s="19" t="s">
        <v>657</v>
      </c>
      <c r="K303" s="15" t="s">
        <v>597</v>
      </c>
    </row>
    <row r="304" spans="1:11" ht="20.25" customHeight="1">
      <c r="A304" s="21"/>
      <c r="B304" s="22" t="s">
        <v>1309</v>
      </c>
      <c r="C304" s="22" t="s">
        <v>656</v>
      </c>
      <c r="D304" s="23" t="s">
        <v>1413</v>
      </c>
      <c r="E304" s="80"/>
      <c r="F304" s="298"/>
      <c r="G304" s="25" t="s">
        <v>451</v>
      </c>
      <c r="H304" s="369"/>
      <c r="I304" s="539" t="s">
        <v>1830</v>
      </c>
      <c r="J304" s="27"/>
      <c r="K304" s="22"/>
    </row>
    <row r="305" spans="1:11" ht="20.25" customHeight="1">
      <c r="A305" s="21"/>
      <c r="B305" s="22"/>
      <c r="C305" s="22"/>
      <c r="D305" s="23" t="s">
        <v>1441</v>
      </c>
      <c r="E305" s="55"/>
      <c r="F305" s="298"/>
      <c r="G305" s="351"/>
      <c r="H305" s="352"/>
      <c r="I305" s="539" t="s">
        <v>2101</v>
      </c>
      <c r="J305" s="27"/>
      <c r="K305" s="22"/>
    </row>
    <row r="306" spans="1:11" ht="20.25" customHeight="1">
      <c r="A306" s="21"/>
      <c r="B306" s="22"/>
      <c r="C306" s="28"/>
      <c r="D306" s="23" t="s">
        <v>1403</v>
      </c>
      <c r="E306" s="55"/>
      <c r="F306" s="298"/>
      <c r="G306" s="351"/>
      <c r="H306" s="352"/>
      <c r="I306" s="142" t="s">
        <v>2102</v>
      </c>
      <c r="J306" s="27"/>
      <c r="K306" s="22"/>
    </row>
    <row r="307" spans="1:11" ht="20.25" customHeight="1">
      <c r="A307" s="15">
        <v>55</v>
      </c>
      <c r="B307" s="16" t="s">
        <v>1311</v>
      </c>
      <c r="C307" s="16" t="s">
        <v>655</v>
      </c>
      <c r="D307" s="391" t="s">
        <v>91</v>
      </c>
      <c r="E307" s="387"/>
      <c r="F307" s="332"/>
      <c r="G307" s="434">
        <v>377000</v>
      </c>
      <c r="H307" s="349"/>
      <c r="I307" s="538" t="s">
        <v>1827</v>
      </c>
      <c r="J307" s="19" t="s">
        <v>657</v>
      </c>
      <c r="K307" s="15" t="s">
        <v>597</v>
      </c>
    </row>
    <row r="308" spans="1:11" ht="20.25" customHeight="1">
      <c r="A308" s="21"/>
      <c r="B308" s="22" t="s">
        <v>471</v>
      </c>
      <c r="C308" s="22" t="s">
        <v>656</v>
      </c>
      <c r="D308" s="370" t="s">
        <v>92</v>
      </c>
      <c r="E308" s="56"/>
      <c r="F308" s="298"/>
      <c r="G308" s="25" t="s">
        <v>451</v>
      </c>
      <c r="H308" s="352"/>
      <c r="I308" s="539" t="s">
        <v>1830</v>
      </c>
      <c r="J308" s="27"/>
      <c r="K308" s="21"/>
    </row>
    <row r="309" spans="1:11" ht="20.25" customHeight="1">
      <c r="A309" s="21"/>
      <c r="B309" s="28"/>
      <c r="C309" s="22" t="s">
        <v>656</v>
      </c>
      <c r="D309" s="358" t="s">
        <v>2176</v>
      </c>
      <c r="E309" s="56"/>
      <c r="F309" s="298"/>
      <c r="G309" s="25"/>
      <c r="H309" s="352"/>
      <c r="I309" s="539" t="s">
        <v>2101</v>
      </c>
      <c r="J309" s="27"/>
      <c r="K309" s="21"/>
    </row>
    <row r="310" spans="1:11" ht="20.25" customHeight="1">
      <c r="A310" s="29"/>
      <c r="B310" s="57"/>
      <c r="C310" s="30"/>
      <c r="D310" s="389"/>
      <c r="E310" s="58"/>
      <c r="F310" s="331"/>
      <c r="G310" s="33"/>
      <c r="H310" s="356"/>
      <c r="I310" s="191" t="s">
        <v>2102</v>
      </c>
      <c r="J310" s="35"/>
      <c r="K310" s="30"/>
    </row>
    <row r="311" spans="1:9" s="28" customFormat="1" ht="20.25" customHeight="1">
      <c r="A311" s="64"/>
      <c r="D311" s="358"/>
      <c r="E311" s="55"/>
      <c r="F311" s="359"/>
      <c r="G311" s="55"/>
      <c r="H311" s="352"/>
      <c r="I311" s="543"/>
    </row>
    <row r="312" spans="1:11" ht="20.25" customHeight="1">
      <c r="A312" s="21">
        <v>56</v>
      </c>
      <c r="B312" s="22" t="s">
        <v>972</v>
      </c>
      <c r="C312" s="22" t="s">
        <v>658</v>
      </c>
      <c r="D312" s="23" t="s">
        <v>79</v>
      </c>
      <c r="E312" s="80"/>
      <c r="F312" s="298"/>
      <c r="G312" s="55">
        <v>188000</v>
      </c>
      <c r="H312" s="369"/>
      <c r="I312" s="554" t="s">
        <v>1827</v>
      </c>
      <c r="J312" s="27" t="s">
        <v>658</v>
      </c>
      <c r="K312" s="21" t="s">
        <v>597</v>
      </c>
    </row>
    <row r="313" spans="1:11" ht="20.25" customHeight="1">
      <c r="A313" s="21"/>
      <c r="B313" s="22" t="s">
        <v>87</v>
      </c>
      <c r="C313" s="22" t="s">
        <v>805</v>
      </c>
      <c r="D313" s="23" t="s">
        <v>2177</v>
      </c>
      <c r="E313" s="80"/>
      <c r="F313" s="298"/>
      <c r="G313" s="55" t="s">
        <v>451</v>
      </c>
      <c r="H313" s="369"/>
      <c r="I313" s="142" t="s">
        <v>1828</v>
      </c>
      <c r="J313" s="27" t="s">
        <v>805</v>
      </c>
      <c r="K313" s="22"/>
    </row>
    <row r="314" spans="1:11" ht="20.25" customHeight="1">
      <c r="A314" s="54"/>
      <c r="B314" s="65"/>
      <c r="C314" s="22"/>
      <c r="D314" s="358" t="s">
        <v>2178</v>
      </c>
      <c r="E314" s="80"/>
      <c r="F314" s="298"/>
      <c r="G314" s="55"/>
      <c r="H314" s="369"/>
      <c r="I314" s="539" t="s">
        <v>2101</v>
      </c>
      <c r="J314" s="28"/>
      <c r="K314" s="22"/>
    </row>
    <row r="315" spans="1:11" ht="20.25" customHeight="1">
      <c r="A315" s="70"/>
      <c r="B315" s="32"/>
      <c r="C315" s="30"/>
      <c r="D315" s="389" t="s">
        <v>2179</v>
      </c>
      <c r="E315" s="100"/>
      <c r="F315" s="331"/>
      <c r="G315" s="356"/>
      <c r="H315" s="372"/>
      <c r="I315" s="191" t="s">
        <v>2102</v>
      </c>
      <c r="J315" s="57"/>
      <c r="K315" s="30"/>
    </row>
    <row r="316" spans="1:11" ht="20.25" customHeight="1">
      <c r="A316" s="15">
        <v>57</v>
      </c>
      <c r="B316" s="62" t="s">
        <v>1058</v>
      </c>
      <c r="C316" s="16" t="s">
        <v>658</v>
      </c>
      <c r="D316" s="346" t="s">
        <v>1068</v>
      </c>
      <c r="E316" s="383"/>
      <c r="F316" s="332"/>
      <c r="G316" s="383"/>
      <c r="H316" s="88">
        <v>1228500</v>
      </c>
      <c r="I316" s="537" t="s">
        <v>1827</v>
      </c>
      <c r="J316" s="19" t="s">
        <v>658</v>
      </c>
      <c r="K316" s="15" t="s">
        <v>597</v>
      </c>
    </row>
    <row r="317" spans="1:11" ht="20.25" customHeight="1">
      <c r="A317" s="21"/>
      <c r="B317" s="65" t="s">
        <v>1027</v>
      </c>
      <c r="C317" s="22" t="s">
        <v>805</v>
      </c>
      <c r="D317" s="23" t="s">
        <v>1652</v>
      </c>
      <c r="E317" s="55"/>
      <c r="F317" s="298"/>
      <c r="G317" s="55"/>
      <c r="H317" s="80" t="s">
        <v>451</v>
      </c>
      <c r="I317" s="142" t="s">
        <v>1828</v>
      </c>
      <c r="J317" s="27" t="s">
        <v>805</v>
      </c>
      <c r="K317" s="22"/>
    </row>
    <row r="318" spans="1:11" ht="20.25" customHeight="1">
      <c r="A318" s="21"/>
      <c r="B318" s="65"/>
      <c r="C318" s="65"/>
      <c r="D318" s="23" t="s">
        <v>990</v>
      </c>
      <c r="E318" s="55"/>
      <c r="F318" s="298"/>
      <c r="G318" s="55"/>
      <c r="H318" s="369"/>
      <c r="I318" s="142" t="s">
        <v>1829</v>
      </c>
      <c r="J318" s="27"/>
      <c r="K318" s="22"/>
    </row>
    <row r="319" spans="1:11" ht="20.25" customHeight="1">
      <c r="A319" s="21"/>
      <c r="B319" s="65"/>
      <c r="C319" s="65"/>
      <c r="D319" s="23" t="s">
        <v>164</v>
      </c>
      <c r="E319" s="55"/>
      <c r="F319" s="298"/>
      <c r="G319" s="55"/>
      <c r="H319" s="369"/>
      <c r="I319" s="353"/>
      <c r="J319" s="27"/>
      <c r="K319" s="22"/>
    </row>
    <row r="320" spans="1:11" s="59" customFormat="1" ht="20.25" customHeight="1">
      <c r="A320" s="67">
        <v>58</v>
      </c>
      <c r="B320" s="16" t="s">
        <v>948</v>
      </c>
      <c r="C320" s="59" t="s">
        <v>658</v>
      </c>
      <c r="D320" s="346" t="s">
        <v>915</v>
      </c>
      <c r="E320" s="383"/>
      <c r="F320" s="332"/>
      <c r="G320" s="383"/>
      <c r="H320" s="336">
        <v>58000</v>
      </c>
      <c r="I320" s="570" t="s">
        <v>1827</v>
      </c>
      <c r="J320" s="16" t="s">
        <v>658</v>
      </c>
      <c r="K320" s="79" t="s">
        <v>597</v>
      </c>
    </row>
    <row r="321" spans="1:11" s="28" customFormat="1" ht="20.25" customHeight="1">
      <c r="A321" s="54"/>
      <c r="B321" s="22" t="s">
        <v>1028</v>
      </c>
      <c r="C321" s="28" t="s">
        <v>805</v>
      </c>
      <c r="D321" s="23" t="s">
        <v>2180</v>
      </c>
      <c r="E321" s="55"/>
      <c r="F321" s="298"/>
      <c r="G321" s="55"/>
      <c r="H321" s="56" t="s">
        <v>451</v>
      </c>
      <c r="I321" s="543" t="s">
        <v>1828</v>
      </c>
      <c r="J321" s="22" t="s">
        <v>805</v>
      </c>
      <c r="K321" s="27"/>
    </row>
    <row r="322" spans="1:11" s="57" customFormat="1" ht="20.25" customHeight="1">
      <c r="A322" s="54"/>
      <c r="B322" s="22"/>
      <c r="C322" s="28"/>
      <c r="D322" s="23" t="s">
        <v>2181</v>
      </c>
      <c r="E322" s="55"/>
      <c r="F322" s="298"/>
      <c r="G322" s="55"/>
      <c r="H322" s="572"/>
      <c r="I322" s="564" t="s">
        <v>2101</v>
      </c>
      <c r="J322" s="22"/>
      <c r="K322" s="27"/>
    </row>
    <row r="323" spans="1:11" ht="20.25" customHeight="1">
      <c r="A323" s="54"/>
      <c r="B323" s="22"/>
      <c r="C323" s="28"/>
      <c r="D323" s="23" t="s">
        <v>473</v>
      </c>
      <c r="E323" s="55"/>
      <c r="F323" s="298"/>
      <c r="G323" s="55"/>
      <c r="H323" s="572"/>
      <c r="I323" s="543" t="s">
        <v>2102</v>
      </c>
      <c r="J323" s="22"/>
      <c r="K323" s="27"/>
    </row>
    <row r="324" spans="1:11" ht="20.25" customHeight="1">
      <c r="A324" s="70"/>
      <c r="B324" s="30"/>
      <c r="C324" s="57"/>
      <c r="D324" s="31" t="s">
        <v>693</v>
      </c>
      <c r="E324" s="354"/>
      <c r="F324" s="331"/>
      <c r="G324" s="354"/>
      <c r="H324" s="573"/>
      <c r="I324" s="571"/>
      <c r="J324" s="30"/>
      <c r="K324" s="35"/>
    </row>
    <row r="325" spans="1:11" ht="20.25" customHeight="1">
      <c r="A325" s="15">
        <v>59</v>
      </c>
      <c r="B325" s="62" t="s">
        <v>948</v>
      </c>
      <c r="C325" s="16" t="s">
        <v>658</v>
      </c>
      <c r="D325" s="346" t="s">
        <v>915</v>
      </c>
      <c r="E325" s="383"/>
      <c r="F325" s="332"/>
      <c r="G325" s="383"/>
      <c r="H325" s="89">
        <v>45000</v>
      </c>
      <c r="I325" s="537" t="s">
        <v>1827</v>
      </c>
      <c r="J325" s="19" t="s">
        <v>658</v>
      </c>
      <c r="K325" s="15" t="s">
        <v>597</v>
      </c>
    </row>
    <row r="326" spans="1:11" ht="20.25" customHeight="1">
      <c r="A326" s="21"/>
      <c r="B326" s="65" t="s">
        <v>1029</v>
      </c>
      <c r="C326" s="22" t="s">
        <v>805</v>
      </c>
      <c r="D326" s="23" t="s">
        <v>2182</v>
      </c>
      <c r="E326" s="55"/>
      <c r="F326" s="298"/>
      <c r="G326" s="55"/>
      <c r="H326" s="80" t="s">
        <v>451</v>
      </c>
      <c r="I326" s="142" t="s">
        <v>1828</v>
      </c>
      <c r="J326" s="27" t="s">
        <v>805</v>
      </c>
      <c r="K326" s="22"/>
    </row>
    <row r="327" spans="1:11" ht="20.25" customHeight="1">
      <c r="A327" s="21"/>
      <c r="B327" s="65"/>
      <c r="C327" s="65"/>
      <c r="D327" s="23" t="s">
        <v>1718</v>
      </c>
      <c r="E327" s="55"/>
      <c r="F327" s="298"/>
      <c r="G327" s="55"/>
      <c r="H327" s="435"/>
      <c r="I327" s="539" t="s">
        <v>2101</v>
      </c>
      <c r="J327" s="27"/>
      <c r="K327" s="22"/>
    </row>
    <row r="328" spans="1:11" ht="20.25" customHeight="1">
      <c r="A328" s="21"/>
      <c r="B328" s="65"/>
      <c r="C328" s="65"/>
      <c r="D328" s="23" t="s">
        <v>1416</v>
      </c>
      <c r="E328" s="55"/>
      <c r="F328" s="298"/>
      <c r="G328" s="55"/>
      <c r="H328" s="435"/>
      <c r="I328" s="142" t="s">
        <v>2102</v>
      </c>
      <c r="J328" s="27"/>
      <c r="K328" s="22"/>
    </row>
    <row r="329" spans="1:11" ht="20.25" customHeight="1">
      <c r="A329" s="21"/>
      <c r="B329" s="65"/>
      <c r="C329" s="65"/>
      <c r="D329" s="23" t="s">
        <v>963</v>
      </c>
      <c r="E329" s="55"/>
      <c r="F329" s="298"/>
      <c r="G329" s="55"/>
      <c r="H329" s="435"/>
      <c r="I329" s="353"/>
      <c r="J329" s="27"/>
      <c r="K329" s="22"/>
    </row>
    <row r="330" spans="1:11" ht="20.25" customHeight="1">
      <c r="A330" s="29"/>
      <c r="B330" s="32"/>
      <c r="C330" s="32"/>
      <c r="D330" s="31" t="s">
        <v>237</v>
      </c>
      <c r="E330" s="354"/>
      <c r="F330" s="331"/>
      <c r="G330" s="354"/>
      <c r="H330" s="436"/>
      <c r="I330" s="357"/>
      <c r="J330" s="35"/>
      <c r="K330" s="30"/>
    </row>
    <row r="331" spans="1:9" s="84" customFormat="1" ht="20.25" customHeight="1">
      <c r="A331" s="180"/>
      <c r="D331" s="432"/>
      <c r="E331" s="359"/>
      <c r="F331" s="359"/>
      <c r="G331" s="359"/>
      <c r="H331" s="574"/>
      <c r="I331" s="511"/>
    </row>
    <row r="332" spans="1:9" s="84" customFormat="1" ht="20.25" customHeight="1">
      <c r="A332" s="180"/>
      <c r="D332" s="432"/>
      <c r="E332" s="359"/>
      <c r="F332" s="359"/>
      <c r="G332" s="359"/>
      <c r="H332" s="574"/>
      <c r="I332" s="511"/>
    </row>
    <row r="333" spans="1:9" s="84" customFormat="1" ht="20.25" customHeight="1">
      <c r="A333" s="180"/>
      <c r="D333" s="432"/>
      <c r="E333" s="359"/>
      <c r="F333" s="359"/>
      <c r="G333" s="359"/>
      <c r="H333" s="574"/>
      <c r="I333" s="511"/>
    </row>
    <row r="334" spans="1:11" ht="20.25" customHeight="1">
      <c r="A334" s="21">
        <v>60</v>
      </c>
      <c r="B334" s="22" t="s">
        <v>948</v>
      </c>
      <c r="C334" s="22" t="s">
        <v>658</v>
      </c>
      <c r="D334" s="358" t="s">
        <v>915</v>
      </c>
      <c r="E334" s="56"/>
      <c r="F334" s="300"/>
      <c r="G334" s="56"/>
      <c r="H334" s="443">
        <v>51000</v>
      </c>
      <c r="I334" s="554" t="s">
        <v>1827</v>
      </c>
      <c r="J334" s="28" t="s">
        <v>658</v>
      </c>
      <c r="K334" s="21" t="s">
        <v>597</v>
      </c>
    </row>
    <row r="335" spans="1:11" ht="20.25" customHeight="1">
      <c r="A335" s="21"/>
      <c r="B335" s="22" t="s">
        <v>1030</v>
      </c>
      <c r="C335" s="22" t="s">
        <v>805</v>
      </c>
      <c r="D335" s="358" t="s">
        <v>1069</v>
      </c>
      <c r="E335" s="56"/>
      <c r="F335" s="300"/>
      <c r="G335" s="56"/>
      <c r="H335" s="55" t="s">
        <v>451</v>
      </c>
      <c r="I335" s="142" t="s">
        <v>1828</v>
      </c>
      <c r="J335" s="28" t="s">
        <v>805</v>
      </c>
      <c r="K335" s="22"/>
    </row>
    <row r="336" spans="1:11" ht="20.25" customHeight="1">
      <c r="A336" s="21"/>
      <c r="B336" s="22"/>
      <c r="C336" s="22"/>
      <c r="D336" s="358" t="s">
        <v>1405</v>
      </c>
      <c r="E336" s="56"/>
      <c r="F336" s="300"/>
      <c r="G336" s="56"/>
      <c r="H336" s="514"/>
      <c r="I336" s="539" t="s">
        <v>2101</v>
      </c>
      <c r="J336" s="28"/>
      <c r="K336" s="22"/>
    </row>
    <row r="337" spans="1:11" ht="20.25" customHeight="1">
      <c r="A337" s="21"/>
      <c r="B337" s="22"/>
      <c r="C337" s="22"/>
      <c r="D337" s="358" t="s">
        <v>473</v>
      </c>
      <c r="E337" s="56"/>
      <c r="F337" s="300"/>
      <c r="G337" s="56"/>
      <c r="H337" s="514"/>
      <c r="I337" s="142" t="s">
        <v>2102</v>
      </c>
      <c r="J337" s="28"/>
      <c r="K337" s="22"/>
    </row>
    <row r="338" spans="1:11" ht="20.25" customHeight="1">
      <c r="A338" s="29"/>
      <c r="B338" s="30"/>
      <c r="C338" s="30"/>
      <c r="D338" s="389" t="s">
        <v>693</v>
      </c>
      <c r="E338" s="58"/>
      <c r="F338" s="430"/>
      <c r="G338" s="58"/>
      <c r="H338" s="515"/>
      <c r="I338" s="357"/>
      <c r="J338" s="57"/>
      <c r="K338" s="30"/>
    </row>
    <row r="339" spans="1:11" ht="20.25" customHeight="1">
      <c r="A339" s="21">
        <v>61</v>
      </c>
      <c r="B339" s="22" t="s">
        <v>1311</v>
      </c>
      <c r="C339" s="22" t="s">
        <v>655</v>
      </c>
      <c r="D339" s="23" t="s">
        <v>1312</v>
      </c>
      <c r="E339" s="55"/>
      <c r="F339" s="298"/>
      <c r="G339" s="27"/>
      <c r="H339" s="337">
        <v>619000</v>
      </c>
      <c r="I339" s="538" t="s">
        <v>1827</v>
      </c>
      <c r="J339" s="27" t="s">
        <v>657</v>
      </c>
      <c r="K339" s="21" t="s">
        <v>597</v>
      </c>
    </row>
    <row r="340" spans="1:11" ht="20.25" customHeight="1">
      <c r="A340" s="21"/>
      <c r="B340" s="22" t="s">
        <v>1266</v>
      </c>
      <c r="C340" s="22" t="s">
        <v>656</v>
      </c>
      <c r="D340" s="23" t="s">
        <v>1313</v>
      </c>
      <c r="E340" s="55"/>
      <c r="F340" s="298"/>
      <c r="G340" s="27"/>
      <c r="H340" s="80" t="s">
        <v>451</v>
      </c>
      <c r="I340" s="539" t="s">
        <v>1830</v>
      </c>
      <c r="J340" s="27"/>
      <c r="K340" s="22"/>
    </row>
    <row r="341" spans="1:11" ht="20.25" customHeight="1">
      <c r="A341" s="21"/>
      <c r="B341" s="22"/>
      <c r="C341" s="28"/>
      <c r="D341" s="23" t="s">
        <v>1314</v>
      </c>
      <c r="E341" s="55"/>
      <c r="F341" s="298"/>
      <c r="G341" s="27"/>
      <c r="H341" s="369"/>
      <c r="I341" s="142" t="s">
        <v>1829</v>
      </c>
      <c r="J341" s="27"/>
      <c r="K341" s="22"/>
    </row>
    <row r="342" spans="1:11" ht="20.25" customHeight="1">
      <c r="A342" s="15">
        <v>62</v>
      </c>
      <c r="B342" s="16" t="s">
        <v>1265</v>
      </c>
      <c r="C342" s="16" t="s">
        <v>655</v>
      </c>
      <c r="D342" s="346" t="s">
        <v>1439</v>
      </c>
      <c r="E342" s="383"/>
      <c r="F342" s="332"/>
      <c r="G342" s="19"/>
      <c r="H342" s="89">
        <v>188600</v>
      </c>
      <c r="I342" s="538" t="s">
        <v>1827</v>
      </c>
      <c r="J342" s="19" t="s">
        <v>657</v>
      </c>
      <c r="K342" s="15" t="s">
        <v>597</v>
      </c>
    </row>
    <row r="343" spans="1:11" ht="20.25" customHeight="1">
      <c r="A343" s="21"/>
      <c r="B343" s="22" t="s">
        <v>1267</v>
      </c>
      <c r="C343" s="22" t="s">
        <v>656</v>
      </c>
      <c r="D343" s="23" t="s">
        <v>1413</v>
      </c>
      <c r="E343" s="55"/>
      <c r="F343" s="298"/>
      <c r="G343" s="351"/>
      <c r="H343" s="80" t="s">
        <v>451</v>
      </c>
      <c r="I343" s="539" t="s">
        <v>1830</v>
      </c>
      <c r="J343" s="27"/>
      <c r="K343" s="22"/>
    </row>
    <row r="344" spans="1:11" ht="20.25" customHeight="1">
      <c r="A344" s="21"/>
      <c r="B344" s="22"/>
      <c r="C344" s="28"/>
      <c r="D344" s="23" t="s">
        <v>1442</v>
      </c>
      <c r="E344" s="55"/>
      <c r="F344" s="298"/>
      <c r="G344" s="351"/>
      <c r="H344" s="352"/>
      <c r="I344" s="539" t="s">
        <v>2101</v>
      </c>
      <c r="J344" s="27"/>
      <c r="K344" s="22"/>
    </row>
    <row r="345" spans="1:11" ht="20.25" customHeight="1">
      <c r="A345" s="29"/>
      <c r="B345" s="30"/>
      <c r="C345" s="57"/>
      <c r="D345" s="31" t="s">
        <v>1409</v>
      </c>
      <c r="E345" s="354"/>
      <c r="F345" s="331"/>
      <c r="G345" s="355"/>
      <c r="H345" s="356"/>
      <c r="I345" s="142" t="s">
        <v>2102</v>
      </c>
      <c r="J345" s="35"/>
      <c r="K345" s="30"/>
    </row>
    <row r="346" spans="1:11" ht="20.25" customHeight="1">
      <c r="A346" s="67">
        <v>63</v>
      </c>
      <c r="B346" s="62" t="s">
        <v>914</v>
      </c>
      <c r="C346" s="62" t="s">
        <v>658</v>
      </c>
      <c r="D346" s="346" t="s">
        <v>95</v>
      </c>
      <c r="E346" s="383">
        <v>2659800</v>
      </c>
      <c r="F346" s="332"/>
      <c r="G346" s="384"/>
      <c r="H346" s="368"/>
      <c r="I346" s="537" t="s">
        <v>1827</v>
      </c>
      <c r="J346" s="19" t="s">
        <v>659</v>
      </c>
      <c r="K346" s="15" t="s">
        <v>597</v>
      </c>
    </row>
    <row r="347" spans="1:11" ht="20.25" customHeight="1">
      <c r="A347" s="54"/>
      <c r="B347" s="65" t="s">
        <v>913</v>
      </c>
      <c r="C347" s="65" t="s">
        <v>805</v>
      </c>
      <c r="D347" s="23" t="s">
        <v>1571</v>
      </c>
      <c r="E347" s="55" t="s">
        <v>451</v>
      </c>
      <c r="F347" s="298"/>
      <c r="G347" s="25"/>
      <c r="H347" s="369"/>
      <c r="I347" s="142" t="s">
        <v>1828</v>
      </c>
      <c r="J347" s="27" t="s">
        <v>660</v>
      </c>
      <c r="K347" s="22"/>
    </row>
    <row r="348" spans="1:11" ht="20.25" customHeight="1">
      <c r="A348" s="54"/>
      <c r="B348" s="65"/>
      <c r="C348" s="65"/>
      <c r="D348" s="23" t="s">
        <v>949</v>
      </c>
      <c r="E348" s="55"/>
      <c r="F348" s="298"/>
      <c r="G348" s="352"/>
      <c r="H348" s="80"/>
      <c r="I348" s="539" t="s">
        <v>2101</v>
      </c>
      <c r="J348" s="27"/>
      <c r="K348" s="22"/>
    </row>
    <row r="349" spans="1:11" ht="20.25" customHeight="1">
      <c r="A349" s="54"/>
      <c r="B349" s="65"/>
      <c r="C349" s="22"/>
      <c r="D349" s="23" t="s">
        <v>94</v>
      </c>
      <c r="E349" s="80"/>
      <c r="F349" s="298"/>
      <c r="G349" s="55"/>
      <c r="H349" s="369"/>
      <c r="I349" s="142" t="s">
        <v>2102</v>
      </c>
      <c r="J349" s="28"/>
      <c r="K349" s="22"/>
    </row>
    <row r="350" spans="1:11" ht="20.25" customHeight="1">
      <c r="A350" s="54"/>
      <c r="B350" s="65"/>
      <c r="C350" s="65"/>
      <c r="D350" s="23" t="s">
        <v>1654</v>
      </c>
      <c r="E350" s="80"/>
      <c r="F350" s="298"/>
      <c r="G350" s="55"/>
      <c r="H350" s="369"/>
      <c r="I350" s="353"/>
      <c r="J350" s="28"/>
      <c r="K350" s="22"/>
    </row>
    <row r="351" spans="1:11" ht="20.25" customHeight="1">
      <c r="A351" s="54"/>
      <c r="B351" s="65"/>
      <c r="C351" s="65"/>
      <c r="D351" s="23" t="s">
        <v>1655</v>
      </c>
      <c r="E351" s="80"/>
      <c r="F351" s="298"/>
      <c r="G351" s="55"/>
      <c r="H351" s="369"/>
      <c r="I351" s="353"/>
      <c r="J351" s="28"/>
      <c r="K351" s="22"/>
    </row>
    <row r="352" spans="1:11" ht="20.25" customHeight="1">
      <c r="A352" s="54"/>
      <c r="B352" s="65"/>
      <c r="C352" s="65"/>
      <c r="D352" s="23" t="s">
        <v>1656</v>
      </c>
      <c r="E352" s="80"/>
      <c r="F352" s="298"/>
      <c r="G352" s="55"/>
      <c r="H352" s="369"/>
      <c r="I352" s="353"/>
      <c r="J352" s="28"/>
      <c r="K352" s="22"/>
    </row>
    <row r="353" spans="1:11" ht="20.25" customHeight="1">
      <c r="A353" s="54"/>
      <c r="B353" s="65"/>
      <c r="C353" s="65"/>
      <c r="D353" s="23" t="s">
        <v>1657</v>
      </c>
      <c r="E353" s="80"/>
      <c r="F353" s="298"/>
      <c r="G353" s="55"/>
      <c r="H353" s="369"/>
      <c r="I353" s="353"/>
      <c r="J353" s="28"/>
      <c r="K353" s="22"/>
    </row>
    <row r="354" spans="1:11" ht="20.25" customHeight="1">
      <c r="A354" s="70"/>
      <c r="B354" s="32"/>
      <c r="C354" s="32"/>
      <c r="D354" s="31" t="s">
        <v>1661</v>
      </c>
      <c r="E354" s="100"/>
      <c r="F354" s="331"/>
      <c r="G354" s="354"/>
      <c r="H354" s="372"/>
      <c r="I354" s="357"/>
      <c r="J354" s="57"/>
      <c r="K354" s="30"/>
    </row>
    <row r="355" spans="1:9" s="84" customFormat="1" ht="20.25" customHeight="1">
      <c r="A355" s="180"/>
      <c r="D355" s="432"/>
      <c r="E355" s="359"/>
      <c r="F355" s="359"/>
      <c r="G355" s="359"/>
      <c r="H355" s="509"/>
      <c r="I355" s="511"/>
    </row>
    <row r="356" spans="1:11" ht="20.25" customHeight="1">
      <c r="A356" s="74" t="s">
        <v>1695</v>
      </c>
      <c r="B356" s="22" t="s">
        <v>957</v>
      </c>
      <c r="C356" s="22" t="s">
        <v>658</v>
      </c>
      <c r="D356" s="23" t="s">
        <v>906</v>
      </c>
      <c r="E356" s="80"/>
      <c r="F356" s="298"/>
      <c r="G356" s="25">
        <v>706000</v>
      </c>
      <c r="H356" s="55"/>
      <c r="I356" s="554" t="s">
        <v>1827</v>
      </c>
      <c r="J356" s="27" t="s">
        <v>659</v>
      </c>
      <c r="K356" s="21" t="s">
        <v>597</v>
      </c>
    </row>
    <row r="357" spans="1:11" ht="20.25" customHeight="1">
      <c r="A357" s="22"/>
      <c r="B357" s="22" t="s">
        <v>165</v>
      </c>
      <c r="C357" s="22" t="s">
        <v>805</v>
      </c>
      <c r="D357" s="23" t="s">
        <v>166</v>
      </c>
      <c r="E357" s="80"/>
      <c r="F357" s="298"/>
      <c r="G357" s="25" t="s">
        <v>451</v>
      </c>
      <c r="H357" s="55"/>
      <c r="I357" s="142" t="s">
        <v>1828</v>
      </c>
      <c r="J357" s="27" t="s">
        <v>660</v>
      </c>
      <c r="K357" s="22"/>
    </row>
    <row r="358" spans="1:11" ht="20.25" customHeight="1">
      <c r="A358" s="22"/>
      <c r="B358" s="22"/>
      <c r="C358" s="22"/>
      <c r="D358" s="23" t="s">
        <v>1405</v>
      </c>
      <c r="E358" s="80"/>
      <c r="F358" s="298"/>
      <c r="G358" s="25"/>
      <c r="H358" s="55"/>
      <c r="I358" s="539" t="s">
        <v>2101</v>
      </c>
      <c r="J358" s="27"/>
      <c r="K358" s="22"/>
    </row>
    <row r="359" spans="1:11" ht="20.25" customHeight="1">
      <c r="A359" s="22"/>
      <c r="B359" s="22"/>
      <c r="C359" s="22"/>
      <c r="D359" s="358" t="s">
        <v>473</v>
      </c>
      <c r="E359" s="80"/>
      <c r="F359" s="298"/>
      <c r="G359" s="25"/>
      <c r="H359" s="55"/>
      <c r="I359" s="142" t="s">
        <v>2102</v>
      </c>
      <c r="J359" s="27"/>
      <c r="K359" s="22"/>
    </row>
    <row r="360" spans="1:11" ht="20.25" customHeight="1">
      <c r="A360" s="30"/>
      <c r="B360" s="30"/>
      <c r="C360" s="30"/>
      <c r="D360" s="31" t="s">
        <v>693</v>
      </c>
      <c r="E360" s="100"/>
      <c r="F360" s="331"/>
      <c r="G360" s="33"/>
      <c r="H360" s="354"/>
      <c r="I360" s="357"/>
      <c r="J360" s="35"/>
      <c r="K360" s="30"/>
    </row>
    <row r="361" spans="1:11" ht="20.25" customHeight="1">
      <c r="A361" s="15">
        <v>65</v>
      </c>
      <c r="B361" s="16" t="s">
        <v>956</v>
      </c>
      <c r="C361" s="16" t="s">
        <v>658</v>
      </c>
      <c r="D361" s="346" t="s">
        <v>857</v>
      </c>
      <c r="E361" s="88"/>
      <c r="F361" s="332"/>
      <c r="G361" s="89">
        <v>820000</v>
      </c>
      <c r="H361" s="89"/>
      <c r="I361" s="537" t="s">
        <v>1827</v>
      </c>
      <c r="J361" s="19" t="s">
        <v>658</v>
      </c>
      <c r="K361" s="15" t="s">
        <v>597</v>
      </c>
    </row>
    <row r="362" spans="1:11" ht="20.25" customHeight="1">
      <c r="A362" s="21"/>
      <c r="B362" s="22" t="s">
        <v>485</v>
      </c>
      <c r="C362" s="22" t="s">
        <v>805</v>
      </c>
      <c r="D362" s="23" t="s">
        <v>850</v>
      </c>
      <c r="E362" s="80"/>
      <c r="F362" s="298"/>
      <c r="G362" s="80" t="s">
        <v>451</v>
      </c>
      <c r="H362" s="80"/>
      <c r="I362" s="142" t="s">
        <v>1828</v>
      </c>
      <c r="J362" s="27" t="s">
        <v>805</v>
      </c>
      <c r="K362" s="22"/>
    </row>
    <row r="363" spans="1:11" ht="20.25" customHeight="1">
      <c r="A363" s="21"/>
      <c r="B363" s="22"/>
      <c r="C363" s="22"/>
      <c r="D363" s="358" t="s">
        <v>1633</v>
      </c>
      <c r="E363" s="80"/>
      <c r="F363" s="298"/>
      <c r="G363" s="352"/>
      <c r="H363" s="80"/>
      <c r="I363" s="539" t="s">
        <v>2101</v>
      </c>
      <c r="J363" s="27"/>
      <c r="K363" s="22"/>
    </row>
    <row r="364" spans="1:11" ht="20.25" customHeight="1">
      <c r="A364" s="21"/>
      <c r="B364" s="22"/>
      <c r="C364" s="22"/>
      <c r="D364" s="358" t="s">
        <v>1444</v>
      </c>
      <c r="E364" s="80"/>
      <c r="F364" s="298"/>
      <c r="G364" s="352"/>
      <c r="H364" s="80"/>
      <c r="I364" s="142" t="s">
        <v>2102</v>
      </c>
      <c r="J364" s="27"/>
      <c r="K364" s="22"/>
    </row>
    <row r="365" spans="1:11" ht="20.25" customHeight="1">
      <c r="A365" s="72" t="s">
        <v>1696</v>
      </c>
      <c r="B365" s="16" t="s">
        <v>1572</v>
      </c>
      <c r="C365" s="16" t="s">
        <v>658</v>
      </c>
      <c r="D365" s="346" t="s">
        <v>906</v>
      </c>
      <c r="E365" s="88"/>
      <c r="F365" s="332"/>
      <c r="G365" s="18"/>
      <c r="H365" s="433">
        <v>135500</v>
      </c>
      <c r="I365" s="537" t="s">
        <v>1827</v>
      </c>
      <c r="J365" s="19" t="s">
        <v>659</v>
      </c>
      <c r="K365" s="15" t="s">
        <v>597</v>
      </c>
    </row>
    <row r="366" spans="1:11" ht="20.25" customHeight="1">
      <c r="A366" s="22"/>
      <c r="B366" s="22" t="s">
        <v>484</v>
      </c>
      <c r="C366" s="22" t="s">
        <v>805</v>
      </c>
      <c r="D366" s="23" t="s">
        <v>2183</v>
      </c>
      <c r="E366" s="80"/>
      <c r="F366" s="298"/>
      <c r="G366" s="25"/>
      <c r="H366" s="25" t="s">
        <v>451</v>
      </c>
      <c r="I366" s="142" t="s">
        <v>1828</v>
      </c>
      <c r="J366" s="27" t="s">
        <v>660</v>
      </c>
      <c r="K366" s="22"/>
    </row>
    <row r="367" spans="1:11" ht="20.25" customHeight="1">
      <c r="A367" s="22"/>
      <c r="B367" s="22"/>
      <c r="C367" s="22"/>
      <c r="D367" s="23" t="s">
        <v>2184</v>
      </c>
      <c r="E367" s="80"/>
      <c r="F367" s="298"/>
      <c r="G367" s="25"/>
      <c r="H367" s="55"/>
      <c r="I367" s="539" t="s">
        <v>2101</v>
      </c>
      <c r="J367" s="27"/>
      <c r="K367" s="22"/>
    </row>
    <row r="368" spans="1:11" ht="20.25" customHeight="1">
      <c r="A368" s="30"/>
      <c r="B368" s="30"/>
      <c r="C368" s="30"/>
      <c r="D368" s="31"/>
      <c r="E368" s="100"/>
      <c r="F368" s="331"/>
      <c r="G368" s="33"/>
      <c r="H368" s="354"/>
      <c r="I368" s="142" t="s">
        <v>2102</v>
      </c>
      <c r="J368" s="35"/>
      <c r="K368" s="30"/>
    </row>
    <row r="369" spans="1:11" ht="20.25" customHeight="1">
      <c r="A369" s="21">
        <v>67</v>
      </c>
      <c r="B369" s="22" t="s">
        <v>991</v>
      </c>
      <c r="C369" s="22" t="s">
        <v>658</v>
      </c>
      <c r="D369" s="23" t="s">
        <v>79</v>
      </c>
      <c r="E369" s="80"/>
      <c r="F369" s="298"/>
      <c r="G369" s="352"/>
      <c r="H369" s="337">
        <v>346600</v>
      </c>
      <c r="I369" s="537" t="s">
        <v>1827</v>
      </c>
      <c r="J369" s="27" t="s">
        <v>658</v>
      </c>
      <c r="K369" s="21" t="s">
        <v>597</v>
      </c>
    </row>
    <row r="370" spans="1:11" ht="20.25" customHeight="1">
      <c r="A370" s="21"/>
      <c r="B370" s="22" t="s">
        <v>950</v>
      </c>
      <c r="C370" s="22" t="s">
        <v>805</v>
      </c>
      <c r="D370" s="23" t="s">
        <v>2185</v>
      </c>
      <c r="E370" s="80"/>
      <c r="F370" s="298"/>
      <c r="G370" s="352"/>
      <c r="H370" s="80" t="s">
        <v>451</v>
      </c>
      <c r="I370" s="142" t="s">
        <v>1828</v>
      </c>
      <c r="J370" s="27" t="s">
        <v>805</v>
      </c>
      <c r="K370" s="22"/>
    </row>
    <row r="371" spans="1:11" ht="20.25" customHeight="1">
      <c r="A371" s="54"/>
      <c r="B371" s="65"/>
      <c r="C371" s="22"/>
      <c r="D371" s="358" t="s">
        <v>2186</v>
      </c>
      <c r="E371" s="80"/>
      <c r="F371" s="298"/>
      <c r="G371" s="352"/>
      <c r="H371" s="80"/>
      <c r="I371" s="539" t="s">
        <v>2101</v>
      </c>
      <c r="J371" s="28"/>
      <c r="K371" s="22"/>
    </row>
    <row r="372" spans="1:11" ht="20.25" customHeight="1">
      <c r="A372" s="70"/>
      <c r="B372" s="32"/>
      <c r="C372" s="30"/>
      <c r="D372" s="389" t="s">
        <v>1653</v>
      </c>
      <c r="E372" s="100"/>
      <c r="F372" s="331"/>
      <c r="G372" s="354"/>
      <c r="H372" s="372"/>
      <c r="I372" s="142" t="s">
        <v>2102</v>
      </c>
      <c r="J372" s="57"/>
      <c r="K372" s="30"/>
    </row>
    <row r="373" spans="1:11" ht="20.25" customHeight="1">
      <c r="A373" s="15">
        <v>68</v>
      </c>
      <c r="B373" s="16" t="s">
        <v>991</v>
      </c>
      <c r="C373" s="16" t="s">
        <v>658</v>
      </c>
      <c r="D373" s="346" t="s">
        <v>79</v>
      </c>
      <c r="E373" s="88"/>
      <c r="F373" s="332"/>
      <c r="G373" s="349"/>
      <c r="H373" s="88">
        <v>172100</v>
      </c>
      <c r="I373" s="537" t="s">
        <v>1827</v>
      </c>
      <c r="J373" s="19" t="s">
        <v>658</v>
      </c>
      <c r="K373" s="15" t="s">
        <v>597</v>
      </c>
    </row>
    <row r="374" spans="1:11" ht="20.25" customHeight="1">
      <c r="A374" s="21"/>
      <c r="B374" s="22" t="s">
        <v>989</v>
      </c>
      <c r="C374" s="22" t="s">
        <v>805</v>
      </c>
      <c r="D374" s="23" t="s">
        <v>2187</v>
      </c>
      <c r="E374" s="80"/>
      <c r="F374" s="298"/>
      <c r="G374" s="352"/>
      <c r="H374" s="80" t="s">
        <v>451</v>
      </c>
      <c r="I374" s="142" t="s">
        <v>1828</v>
      </c>
      <c r="J374" s="27" t="s">
        <v>805</v>
      </c>
      <c r="K374" s="22"/>
    </row>
    <row r="375" spans="1:11" ht="20.25" customHeight="1">
      <c r="A375" s="54"/>
      <c r="B375" s="65"/>
      <c r="C375" s="22"/>
      <c r="D375" s="358" t="s">
        <v>2186</v>
      </c>
      <c r="E375" s="80"/>
      <c r="F375" s="298"/>
      <c r="G375" s="352"/>
      <c r="H375" s="80"/>
      <c r="I375" s="539" t="s">
        <v>2101</v>
      </c>
      <c r="J375" s="28"/>
      <c r="K375" s="22"/>
    </row>
    <row r="376" spans="1:11" ht="20.25" customHeight="1">
      <c r="A376" s="70"/>
      <c r="B376" s="32"/>
      <c r="C376" s="30"/>
      <c r="D376" s="389" t="s">
        <v>1653</v>
      </c>
      <c r="E376" s="100"/>
      <c r="F376" s="331"/>
      <c r="G376" s="354"/>
      <c r="H376" s="372"/>
      <c r="I376" s="191" t="s">
        <v>2102</v>
      </c>
      <c r="J376" s="57"/>
      <c r="K376" s="30"/>
    </row>
    <row r="377" spans="1:9" s="28" customFormat="1" ht="20.25" customHeight="1">
      <c r="A377" s="64"/>
      <c r="D377" s="358"/>
      <c r="E377" s="55"/>
      <c r="F377" s="359"/>
      <c r="G377" s="55"/>
      <c r="H377" s="352"/>
      <c r="I377" s="543"/>
    </row>
    <row r="378" spans="1:11" ht="20.25" customHeight="1">
      <c r="A378" s="54">
        <v>69</v>
      </c>
      <c r="B378" s="22" t="s">
        <v>1270</v>
      </c>
      <c r="C378" s="103" t="s">
        <v>655</v>
      </c>
      <c r="D378" s="23" t="s">
        <v>1439</v>
      </c>
      <c r="E378" s="80"/>
      <c r="F378" s="298"/>
      <c r="G378" s="443">
        <v>866000</v>
      </c>
      <c r="H378" s="80"/>
      <c r="I378" s="539" t="s">
        <v>1827</v>
      </c>
      <c r="J378" s="110" t="s">
        <v>657</v>
      </c>
      <c r="K378" s="21" t="s">
        <v>597</v>
      </c>
    </row>
    <row r="379" spans="1:11" ht="20.25" customHeight="1">
      <c r="A379" s="54"/>
      <c r="B379" s="22" t="s">
        <v>1315</v>
      </c>
      <c r="C379" s="103" t="s">
        <v>656</v>
      </c>
      <c r="D379" s="23" t="s">
        <v>1577</v>
      </c>
      <c r="E379" s="80"/>
      <c r="F379" s="298"/>
      <c r="G379" s="75" t="s">
        <v>451</v>
      </c>
      <c r="H379" s="80"/>
      <c r="I379" s="539" t="s">
        <v>1830</v>
      </c>
      <c r="J379" s="64"/>
      <c r="K379" s="21"/>
    </row>
    <row r="380" spans="1:11" ht="20.25" customHeight="1">
      <c r="A380" s="54"/>
      <c r="B380" s="22"/>
      <c r="C380" s="54"/>
      <c r="D380" s="23" t="s">
        <v>2188</v>
      </c>
      <c r="E380" s="80"/>
      <c r="F380" s="298"/>
      <c r="G380" s="55"/>
      <c r="H380" s="80"/>
      <c r="I380" s="539" t="s">
        <v>2101</v>
      </c>
      <c r="J380" s="64"/>
      <c r="K380" s="21"/>
    </row>
    <row r="381" spans="1:11" ht="20.25" customHeight="1">
      <c r="A381" s="70"/>
      <c r="B381" s="30"/>
      <c r="C381" s="70"/>
      <c r="D381" s="31" t="s">
        <v>1404</v>
      </c>
      <c r="E381" s="100"/>
      <c r="F381" s="331"/>
      <c r="G381" s="354"/>
      <c r="H381" s="100"/>
      <c r="I381" s="142" t="s">
        <v>2102</v>
      </c>
      <c r="J381" s="69"/>
      <c r="K381" s="29"/>
    </row>
    <row r="382" spans="1:11" ht="20.25" customHeight="1">
      <c r="A382" s="72" t="s">
        <v>1697</v>
      </c>
      <c r="B382" s="59" t="s">
        <v>584</v>
      </c>
      <c r="C382" s="16" t="s">
        <v>658</v>
      </c>
      <c r="D382" s="373" t="s">
        <v>1658</v>
      </c>
      <c r="E382" s="88"/>
      <c r="F382" s="332"/>
      <c r="G382" s="18"/>
      <c r="H382" s="102">
        <v>38000</v>
      </c>
      <c r="I382" s="537" t="s">
        <v>1827</v>
      </c>
      <c r="J382" s="19" t="s">
        <v>659</v>
      </c>
      <c r="K382" s="15" t="s">
        <v>597</v>
      </c>
    </row>
    <row r="383" spans="1:11" ht="20.25" customHeight="1">
      <c r="A383" s="21"/>
      <c r="B383" s="28" t="s">
        <v>84</v>
      </c>
      <c r="C383" s="22" t="s">
        <v>805</v>
      </c>
      <c r="D383" s="358" t="s">
        <v>857</v>
      </c>
      <c r="E383" s="80"/>
      <c r="F383" s="298"/>
      <c r="G383" s="25"/>
      <c r="H383" s="80" t="s">
        <v>451</v>
      </c>
      <c r="I383" s="142" t="s">
        <v>1828</v>
      </c>
      <c r="J383" s="27" t="s">
        <v>660</v>
      </c>
      <c r="K383" s="22"/>
    </row>
    <row r="384" spans="1:11" ht="20.25" customHeight="1">
      <c r="A384" s="21"/>
      <c r="B384" s="28"/>
      <c r="C384" s="22"/>
      <c r="D384" s="358" t="s">
        <v>1659</v>
      </c>
      <c r="E384" s="80"/>
      <c r="F384" s="298"/>
      <c r="G384" s="25"/>
      <c r="H384" s="80"/>
      <c r="I384" s="539" t="s">
        <v>2101</v>
      </c>
      <c r="J384" s="27"/>
      <c r="K384" s="22"/>
    </row>
    <row r="385" spans="1:11" ht="20.25" customHeight="1">
      <c r="A385" s="21"/>
      <c r="B385" s="28"/>
      <c r="C385" s="22"/>
      <c r="D385" s="358" t="s">
        <v>1660</v>
      </c>
      <c r="E385" s="80"/>
      <c r="F385" s="298"/>
      <c r="G385" s="25"/>
      <c r="H385" s="80"/>
      <c r="I385" s="142" t="s">
        <v>2102</v>
      </c>
      <c r="J385" s="27"/>
      <c r="K385" s="22"/>
    </row>
    <row r="386" spans="1:11" ht="20.25" customHeight="1">
      <c r="A386" s="29"/>
      <c r="B386" s="57"/>
      <c r="C386" s="30"/>
      <c r="D386" s="389" t="s">
        <v>85</v>
      </c>
      <c r="E386" s="100"/>
      <c r="F386" s="331"/>
      <c r="G386" s="33"/>
      <c r="H386" s="100"/>
      <c r="I386" s="357"/>
      <c r="J386" s="35"/>
      <c r="K386" s="30"/>
    </row>
    <row r="387" spans="1:11" ht="20.25" customHeight="1">
      <c r="A387" s="67">
        <v>71</v>
      </c>
      <c r="B387" s="62" t="s">
        <v>1636</v>
      </c>
      <c r="C387" s="62" t="s">
        <v>658</v>
      </c>
      <c r="D387" s="346" t="s">
        <v>93</v>
      </c>
      <c r="E387" s="88"/>
      <c r="F387" s="332"/>
      <c r="G387" s="349"/>
      <c r="H387" s="89">
        <v>381000</v>
      </c>
      <c r="I387" s="554" t="s">
        <v>1827</v>
      </c>
      <c r="J387" s="59" t="s">
        <v>659</v>
      </c>
      <c r="K387" s="15" t="s">
        <v>597</v>
      </c>
    </row>
    <row r="388" spans="1:11" ht="20.25" customHeight="1">
      <c r="A388" s="54"/>
      <c r="B388" s="65" t="s">
        <v>1497</v>
      </c>
      <c r="C388" s="65" t="s">
        <v>805</v>
      </c>
      <c r="D388" s="23" t="s">
        <v>1316</v>
      </c>
      <c r="E388" s="80"/>
      <c r="F388" s="298"/>
      <c r="G388" s="352"/>
      <c r="H388" s="392" t="s">
        <v>451</v>
      </c>
      <c r="I388" s="142" t="s">
        <v>1828</v>
      </c>
      <c r="J388" s="28" t="s">
        <v>660</v>
      </c>
      <c r="K388" s="22"/>
    </row>
    <row r="389" spans="1:11" ht="20.25" customHeight="1">
      <c r="A389" s="54"/>
      <c r="B389" s="65"/>
      <c r="C389" s="65"/>
      <c r="D389" s="23" t="s">
        <v>990</v>
      </c>
      <c r="E389" s="80"/>
      <c r="F389" s="298"/>
      <c r="G389" s="352"/>
      <c r="H389" s="392"/>
      <c r="I389" s="539" t="s">
        <v>2101</v>
      </c>
      <c r="J389" s="28"/>
      <c r="K389" s="22"/>
    </row>
    <row r="390" spans="1:11" ht="20.25" customHeight="1">
      <c r="A390" s="54"/>
      <c r="B390" s="65"/>
      <c r="C390" s="65"/>
      <c r="D390" s="23"/>
      <c r="E390" s="80"/>
      <c r="F390" s="298"/>
      <c r="G390" s="352"/>
      <c r="H390" s="369"/>
      <c r="I390" s="142" t="s">
        <v>2102</v>
      </c>
      <c r="J390" s="28"/>
      <c r="K390" s="22"/>
    </row>
    <row r="391" spans="1:11" ht="20.25" customHeight="1">
      <c r="A391" s="72" t="s">
        <v>1698</v>
      </c>
      <c r="B391" s="59" t="s">
        <v>1048</v>
      </c>
      <c r="C391" s="16" t="s">
        <v>658</v>
      </c>
      <c r="D391" s="346" t="s">
        <v>906</v>
      </c>
      <c r="E391" s="88"/>
      <c r="F391" s="332"/>
      <c r="G391" s="18"/>
      <c r="H391" s="89">
        <v>140600</v>
      </c>
      <c r="I391" s="537" t="s">
        <v>1827</v>
      </c>
      <c r="J391" s="19" t="s">
        <v>659</v>
      </c>
      <c r="K391" s="15" t="s">
        <v>597</v>
      </c>
    </row>
    <row r="392" spans="1:11" ht="20.25" customHeight="1">
      <c r="A392" s="74"/>
      <c r="B392" s="28" t="s">
        <v>1049</v>
      </c>
      <c r="C392" s="22" t="s">
        <v>805</v>
      </c>
      <c r="D392" s="23" t="s">
        <v>1498</v>
      </c>
      <c r="E392" s="80"/>
      <c r="F392" s="298"/>
      <c r="G392" s="25"/>
      <c r="H392" s="80" t="s">
        <v>451</v>
      </c>
      <c r="I392" s="142" t="s">
        <v>1828</v>
      </c>
      <c r="J392" s="27" t="s">
        <v>660</v>
      </c>
      <c r="K392" s="22"/>
    </row>
    <row r="393" spans="1:11" ht="20.25" customHeight="1">
      <c r="A393" s="74"/>
      <c r="B393" s="28"/>
      <c r="C393" s="22"/>
      <c r="D393" s="23" t="s">
        <v>1499</v>
      </c>
      <c r="E393" s="80"/>
      <c r="F393" s="298"/>
      <c r="G393" s="55"/>
      <c r="H393" s="80"/>
      <c r="I393" s="539" t="s">
        <v>2101</v>
      </c>
      <c r="J393" s="27"/>
      <c r="K393" s="22"/>
    </row>
    <row r="394" spans="1:11" ht="20.25" customHeight="1">
      <c r="A394" s="76"/>
      <c r="B394" s="57"/>
      <c r="C394" s="30"/>
      <c r="D394" s="31" t="s">
        <v>163</v>
      </c>
      <c r="E394" s="100"/>
      <c r="F394" s="331"/>
      <c r="G394" s="354"/>
      <c r="H394" s="100"/>
      <c r="I394" s="142" t="s">
        <v>2102</v>
      </c>
      <c r="J394" s="35"/>
      <c r="K394" s="30"/>
    </row>
    <row r="395" spans="1:11" ht="20.25" customHeight="1">
      <c r="A395" s="72" t="s">
        <v>1664</v>
      </c>
      <c r="B395" s="59" t="s">
        <v>771</v>
      </c>
      <c r="C395" s="16" t="s">
        <v>658</v>
      </c>
      <c r="D395" s="346" t="s">
        <v>93</v>
      </c>
      <c r="E395" s="88"/>
      <c r="F395" s="332"/>
      <c r="G395" s="383"/>
      <c r="H395" s="411">
        <v>744800</v>
      </c>
      <c r="I395" s="537" t="s">
        <v>1827</v>
      </c>
      <c r="J395" s="19" t="s">
        <v>659</v>
      </c>
      <c r="K395" s="15" t="s">
        <v>597</v>
      </c>
    </row>
    <row r="396" spans="1:11" ht="20.25" customHeight="1">
      <c r="A396" s="74"/>
      <c r="B396" s="28" t="s">
        <v>80</v>
      </c>
      <c r="C396" s="22" t="s">
        <v>805</v>
      </c>
      <c r="D396" s="23" t="s">
        <v>81</v>
      </c>
      <c r="E396" s="80"/>
      <c r="F396" s="298"/>
      <c r="G396" s="80"/>
      <c r="H396" s="21" t="s">
        <v>451</v>
      </c>
      <c r="I396" s="142" t="s">
        <v>1828</v>
      </c>
      <c r="J396" s="27" t="s">
        <v>660</v>
      </c>
      <c r="K396" s="22"/>
    </row>
    <row r="397" spans="1:11" ht="20.25" customHeight="1">
      <c r="A397" s="74"/>
      <c r="B397" s="28"/>
      <c r="C397" s="22"/>
      <c r="D397" s="23" t="s">
        <v>1443</v>
      </c>
      <c r="E397" s="80"/>
      <c r="F397" s="298"/>
      <c r="G397" s="55"/>
      <c r="H397" s="56"/>
      <c r="I397" s="539" t="s">
        <v>2101</v>
      </c>
      <c r="J397" s="27"/>
      <c r="K397" s="22"/>
    </row>
    <row r="398" spans="1:11" ht="20.25" customHeight="1">
      <c r="A398" s="74"/>
      <c r="B398" s="28"/>
      <c r="C398" s="22"/>
      <c r="D398" s="23" t="s">
        <v>473</v>
      </c>
      <c r="E398" s="80"/>
      <c r="F398" s="298"/>
      <c r="G398" s="55"/>
      <c r="H398" s="56"/>
      <c r="I398" s="142" t="s">
        <v>2102</v>
      </c>
      <c r="J398" s="27"/>
      <c r="K398" s="22"/>
    </row>
    <row r="399" spans="1:11" ht="20.25" customHeight="1">
      <c r="A399" s="70"/>
      <c r="B399" s="32"/>
      <c r="C399" s="30"/>
      <c r="D399" s="389" t="s">
        <v>963</v>
      </c>
      <c r="E399" s="100"/>
      <c r="F399" s="331"/>
      <c r="G399" s="354"/>
      <c r="H399" s="431"/>
      <c r="I399" s="357"/>
      <c r="J399" s="57"/>
      <c r="K399" s="30"/>
    </row>
    <row r="400" spans="1:11" ht="20.25" customHeight="1">
      <c r="A400" s="72" t="s">
        <v>1665</v>
      </c>
      <c r="B400" s="59" t="s">
        <v>771</v>
      </c>
      <c r="C400" s="16" t="s">
        <v>658</v>
      </c>
      <c r="D400" s="346" t="s">
        <v>906</v>
      </c>
      <c r="E400" s="88"/>
      <c r="F400" s="332"/>
      <c r="G400" s="18"/>
      <c r="H400" s="89">
        <v>648900</v>
      </c>
      <c r="I400" s="537" t="s">
        <v>1827</v>
      </c>
      <c r="J400" s="19" t="s">
        <v>659</v>
      </c>
      <c r="K400" s="15" t="s">
        <v>597</v>
      </c>
    </row>
    <row r="401" spans="1:11" ht="20.25" customHeight="1">
      <c r="A401" s="74"/>
      <c r="B401" s="28" t="s">
        <v>82</v>
      </c>
      <c r="C401" s="22" t="s">
        <v>805</v>
      </c>
      <c r="D401" s="23" t="s">
        <v>83</v>
      </c>
      <c r="E401" s="80"/>
      <c r="F401" s="298"/>
      <c r="G401" s="25"/>
      <c r="H401" s="80" t="s">
        <v>451</v>
      </c>
      <c r="I401" s="142" t="s">
        <v>1828</v>
      </c>
      <c r="J401" s="27" t="s">
        <v>660</v>
      </c>
      <c r="K401" s="22"/>
    </row>
    <row r="402" spans="1:11" ht="20.25" customHeight="1">
      <c r="A402" s="74"/>
      <c r="B402" s="28"/>
      <c r="C402" s="22"/>
      <c r="D402" s="23" t="s">
        <v>1443</v>
      </c>
      <c r="E402" s="80"/>
      <c r="F402" s="298"/>
      <c r="G402" s="55"/>
      <c r="H402" s="80"/>
      <c r="I402" s="539" t="s">
        <v>2101</v>
      </c>
      <c r="J402" s="27"/>
      <c r="K402" s="22"/>
    </row>
    <row r="403" spans="1:11" ht="20.25" customHeight="1">
      <c r="A403" s="74"/>
      <c r="B403" s="28"/>
      <c r="C403" s="22"/>
      <c r="D403" s="23" t="s">
        <v>473</v>
      </c>
      <c r="E403" s="80"/>
      <c r="F403" s="298"/>
      <c r="G403" s="55"/>
      <c r="H403" s="80"/>
      <c r="I403" s="142" t="s">
        <v>2102</v>
      </c>
      <c r="J403" s="27"/>
      <c r="K403" s="22"/>
    </row>
    <row r="404" spans="1:11" ht="20.25" customHeight="1">
      <c r="A404" s="74"/>
      <c r="B404" s="28"/>
      <c r="C404" s="22"/>
      <c r="D404" s="358" t="s">
        <v>963</v>
      </c>
      <c r="E404" s="80"/>
      <c r="F404" s="298"/>
      <c r="G404" s="55"/>
      <c r="H404" s="80"/>
      <c r="I404" s="353"/>
      <c r="J404" s="27"/>
      <c r="K404" s="22"/>
    </row>
    <row r="405" spans="1:11" ht="20.25" customHeight="1">
      <c r="A405" s="15">
        <v>75</v>
      </c>
      <c r="B405" s="59" t="s">
        <v>992</v>
      </c>
      <c r="C405" s="16" t="s">
        <v>658</v>
      </c>
      <c r="D405" s="373" t="s">
        <v>95</v>
      </c>
      <c r="E405" s="397">
        <v>574500</v>
      </c>
      <c r="F405" s="386"/>
      <c r="G405" s="16"/>
      <c r="H405" s="59"/>
      <c r="I405" s="537" t="s">
        <v>1827</v>
      </c>
      <c r="J405" s="59" t="s">
        <v>659</v>
      </c>
      <c r="K405" s="15" t="s">
        <v>597</v>
      </c>
    </row>
    <row r="406" spans="1:11" ht="20.25" customHeight="1">
      <c r="A406" s="21"/>
      <c r="B406" s="110" t="s">
        <v>1578</v>
      </c>
      <c r="C406" s="107" t="s">
        <v>805</v>
      </c>
      <c r="D406" s="358" t="s">
        <v>1579</v>
      </c>
      <c r="E406" s="388" t="s">
        <v>451</v>
      </c>
      <c r="F406" s="378"/>
      <c r="G406" s="21"/>
      <c r="H406" s="64"/>
      <c r="I406" s="142" t="s">
        <v>1828</v>
      </c>
      <c r="J406" s="110" t="s">
        <v>660</v>
      </c>
      <c r="K406" s="21"/>
    </row>
    <row r="407" spans="1:11" ht="20.25" customHeight="1">
      <c r="A407" s="21"/>
      <c r="B407" s="64"/>
      <c r="C407" s="21"/>
      <c r="D407" s="358" t="s">
        <v>1443</v>
      </c>
      <c r="E407" s="388"/>
      <c r="F407" s="378"/>
      <c r="G407" s="21"/>
      <c r="H407" s="64"/>
      <c r="I407" s="539" t="s">
        <v>2101</v>
      </c>
      <c r="J407" s="64"/>
      <c r="K407" s="21"/>
    </row>
    <row r="408" spans="1:11" ht="20.25" customHeight="1">
      <c r="A408" s="21"/>
      <c r="B408" s="64"/>
      <c r="C408" s="21"/>
      <c r="D408" s="358" t="s">
        <v>473</v>
      </c>
      <c r="E408" s="388"/>
      <c r="F408" s="378"/>
      <c r="G408" s="21"/>
      <c r="H408" s="64"/>
      <c r="I408" s="142" t="s">
        <v>2102</v>
      </c>
      <c r="J408" s="64"/>
      <c r="K408" s="21"/>
    </row>
    <row r="409" spans="1:11" ht="20.25" customHeight="1">
      <c r="A409" s="21"/>
      <c r="B409" s="64"/>
      <c r="C409" s="21"/>
      <c r="D409" s="358" t="s">
        <v>963</v>
      </c>
      <c r="E409" s="388"/>
      <c r="F409" s="378"/>
      <c r="G409" s="21"/>
      <c r="H409" s="64"/>
      <c r="I409" s="26"/>
      <c r="J409" s="64"/>
      <c r="K409" s="21"/>
    </row>
    <row r="410" spans="1:11" ht="20.25" customHeight="1">
      <c r="A410" s="21"/>
      <c r="B410" s="64"/>
      <c r="C410" s="21"/>
      <c r="D410" s="358" t="s">
        <v>1580</v>
      </c>
      <c r="E410" s="388"/>
      <c r="F410" s="378"/>
      <c r="G410" s="21"/>
      <c r="H410" s="64"/>
      <c r="I410" s="26"/>
      <c r="J410" s="64"/>
      <c r="K410" s="21"/>
    </row>
    <row r="411" spans="1:11" ht="20.25" customHeight="1">
      <c r="A411" s="29"/>
      <c r="B411" s="57"/>
      <c r="C411" s="30"/>
      <c r="D411" s="389" t="s">
        <v>1581</v>
      </c>
      <c r="E411" s="379"/>
      <c r="F411" s="380"/>
      <c r="G411" s="29"/>
      <c r="H411" s="57"/>
      <c r="I411" s="34"/>
      <c r="J411" s="57"/>
      <c r="K411" s="30"/>
    </row>
    <row r="412" spans="1:11" ht="20.25" customHeight="1">
      <c r="A412" s="54">
        <v>76</v>
      </c>
      <c r="B412" s="22" t="s">
        <v>1583</v>
      </c>
      <c r="C412" s="103" t="s">
        <v>655</v>
      </c>
      <c r="D412" s="23" t="s">
        <v>1412</v>
      </c>
      <c r="E412" s="80"/>
      <c r="F412" s="298"/>
      <c r="G412" s="97">
        <v>981700</v>
      </c>
      <c r="H412" s="516"/>
      <c r="I412" s="538" t="s">
        <v>1827</v>
      </c>
      <c r="J412" s="110" t="s">
        <v>657</v>
      </c>
      <c r="K412" s="21" t="s">
        <v>597</v>
      </c>
    </row>
    <row r="413" spans="1:11" ht="20.25" customHeight="1">
      <c r="A413" s="54"/>
      <c r="B413" s="22" t="s">
        <v>1325</v>
      </c>
      <c r="C413" s="103" t="s">
        <v>656</v>
      </c>
      <c r="D413" s="23" t="s">
        <v>1439</v>
      </c>
      <c r="E413" s="80"/>
      <c r="F413" s="298"/>
      <c r="G413" s="75" t="s">
        <v>451</v>
      </c>
      <c r="H413" s="438"/>
      <c r="I413" s="539" t="s">
        <v>1830</v>
      </c>
      <c r="J413" s="64"/>
      <c r="K413" s="21"/>
    </row>
    <row r="414" spans="1:11" ht="20.25" customHeight="1">
      <c r="A414" s="54"/>
      <c r="B414" s="22"/>
      <c r="C414" s="103"/>
      <c r="D414" s="23" t="s">
        <v>1413</v>
      </c>
      <c r="E414" s="80"/>
      <c r="F414" s="298"/>
      <c r="G414" s="351"/>
      <c r="H414" s="55"/>
      <c r="I414" s="539" t="s">
        <v>2101</v>
      </c>
      <c r="J414" s="64"/>
      <c r="K414" s="21"/>
    </row>
    <row r="415" spans="1:11" ht="20.25" customHeight="1">
      <c r="A415" s="54"/>
      <c r="B415" s="22"/>
      <c r="C415" s="103"/>
      <c r="D415" s="23" t="s">
        <v>1414</v>
      </c>
      <c r="E415" s="80"/>
      <c r="F415" s="298"/>
      <c r="G415" s="351"/>
      <c r="H415" s="55"/>
      <c r="I415" s="142" t="s">
        <v>2102</v>
      </c>
      <c r="J415" s="64"/>
      <c r="K415" s="21"/>
    </row>
    <row r="416" spans="1:11" ht="20.25" customHeight="1">
      <c r="A416" s="70"/>
      <c r="B416" s="30"/>
      <c r="C416" s="112"/>
      <c r="D416" s="31" t="s">
        <v>1582</v>
      </c>
      <c r="E416" s="100"/>
      <c r="F416" s="331"/>
      <c r="G416" s="355"/>
      <c r="H416" s="354"/>
      <c r="I416" s="357"/>
      <c r="J416" s="69"/>
      <c r="K416" s="29"/>
    </row>
    <row r="417" spans="1:11" ht="20.25" customHeight="1">
      <c r="A417" s="67">
        <v>77</v>
      </c>
      <c r="B417" s="16" t="s">
        <v>1271</v>
      </c>
      <c r="C417" s="437" t="s">
        <v>655</v>
      </c>
      <c r="D417" s="346" t="s">
        <v>91</v>
      </c>
      <c r="E417" s="88"/>
      <c r="F417" s="332"/>
      <c r="G417" s="362">
        <v>688000</v>
      </c>
      <c r="H417" s="88"/>
      <c r="I417" s="538" t="s">
        <v>1827</v>
      </c>
      <c r="J417" s="106" t="s">
        <v>657</v>
      </c>
      <c r="K417" s="15" t="s">
        <v>597</v>
      </c>
    </row>
    <row r="418" spans="1:11" ht="20.25" customHeight="1">
      <c r="A418" s="54"/>
      <c r="B418" s="22" t="s">
        <v>1501</v>
      </c>
      <c r="C418" s="103" t="s">
        <v>656</v>
      </c>
      <c r="D418" s="23" t="s">
        <v>92</v>
      </c>
      <c r="E418" s="80"/>
      <c r="F418" s="298"/>
      <c r="G418" s="439" t="s">
        <v>451</v>
      </c>
      <c r="H418" s="80"/>
      <c r="I418" s="539" t="s">
        <v>1830</v>
      </c>
      <c r="J418" s="64"/>
      <c r="K418" s="21"/>
    </row>
    <row r="419" spans="1:11" ht="20.25" customHeight="1">
      <c r="A419" s="54"/>
      <c r="B419" s="22"/>
      <c r="C419" s="103"/>
      <c r="D419" s="23" t="s">
        <v>1500</v>
      </c>
      <c r="E419" s="80"/>
      <c r="F419" s="298"/>
      <c r="G419" s="438"/>
      <c r="H419" s="80"/>
      <c r="I419" s="539" t="s">
        <v>2101</v>
      </c>
      <c r="J419" s="64"/>
      <c r="K419" s="21"/>
    </row>
    <row r="420" spans="1:11" ht="20.25" customHeight="1">
      <c r="A420" s="70"/>
      <c r="B420" s="30"/>
      <c r="C420" s="70"/>
      <c r="D420" s="31"/>
      <c r="E420" s="100"/>
      <c r="F420" s="331"/>
      <c r="G420" s="354"/>
      <c r="H420" s="100"/>
      <c r="I420" s="191" t="s">
        <v>2102</v>
      </c>
      <c r="J420" s="69"/>
      <c r="K420" s="29"/>
    </row>
    <row r="421" spans="1:11" s="84" customFormat="1" ht="20.25" customHeight="1">
      <c r="A421" s="180"/>
      <c r="C421" s="180"/>
      <c r="D421" s="432"/>
      <c r="E421" s="359"/>
      <c r="F421" s="359"/>
      <c r="G421" s="359"/>
      <c r="H421" s="359"/>
      <c r="I421" s="217"/>
      <c r="J421" s="180"/>
      <c r="K421" s="180"/>
    </row>
    <row r="422" spans="1:11" ht="20.25" customHeight="1">
      <c r="A422" s="21">
        <v>78</v>
      </c>
      <c r="B422" s="28" t="s">
        <v>1273</v>
      </c>
      <c r="C422" s="22" t="s">
        <v>658</v>
      </c>
      <c r="D422" s="23" t="s">
        <v>95</v>
      </c>
      <c r="E422" s="66"/>
      <c r="F422" s="303"/>
      <c r="G422" s="81">
        <v>2575000</v>
      </c>
      <c r="H422" s="83"/>
      <c r="I422" s="554" t="s">
        <v>1827</v>
      </c>
      <c r="J422" s="28" t="s">
        <v>659</v>
      </c>
      <c r="K422" s="21" t="s">
        <v>353</v>
      </c>
    </row>
    <row r="423" spans="1:11" ht="20.25" customHeight="1">
      <c r="A423" s="21"/>
      <c r="B423" s="28" t="s">
        <v>312</v>
      </c>
      <c r="C423" s="22" t="s">
        <v>805</v>
      </c>
      <c r="D423" s="23" t="s">
        <v>1584</v>
      </c>
      <c r="E423" s="66"/>
      <c r="F423" s="303"/>
      <c r="G423" s="54" t="s">
        <v>311</v>
      </c>
      <c r="H423" s="54"/>
      <c r="I423" s="142" t="s">
        <v>1828</v>
      </c>
      <c r="J423" s="28" t="s">
        <v>660</v>
      </c>
      <c r="K423" s="21" t="s">
        <v>354</v>
      </c>
    </row>
    <row r="424" spans="1:11" ht="20.25" customHeight="1">
      <c r="A424" s="21"/>
      <c r="B424" s="28"/>
      <c r="C424" s="22"/>
      <c r="D424" s="23" t="s">
        <v>2189</v>
      </c>
      <c r="E424" s="66"/>
      <c r="F424" s="303"/>
      <c r="G424" s="54" t="s">
        <v>310</v>
      </c>
      <c r="H424" s="54"/>
      <c r="I424" s="539" t="s">
        <v>2101</v>
      </c>
      <c r="J424" s="28"/>
      <c r="K424" s="21"/>
    </row>
    <row r="425" spans="1:11" ht="20.25" customHeight="1">
      <c r="A425" s="29"/>
      <c r="B425" s="57"/>
      <c r="C425" s="30"/>
      <c r="D425" s="31"/>
      <c r="E425" s="396"/>
      <c r="F425" s="299"/>
      <c r="G425" s="111"/>
      <c r="H425" s="111"/>
      <c r="I425" s="191" t="s">
        <v>2102</v>
      </c>
      <c r="J425" s="57"/>
      <c r="K425" s="29" t="s">
        <v>320</v>
      </c>
    </row>
    <row r="426" spans="1:11" ht="20.25" customHeight="1">
      <c r="A426" s="67">
        <v>79</v>
      </c>
      <c r="B426" s="62" t="s">
        <v>1271</v>
      </c>
      <c r="C426" s="437" t="s">
        <v>655</v>
      </c>
      <c r="D426" s="346" t="s">
        <v>1410</v>
      </c>
      <c r="E426" s="88"/>
      <c r="F426" s="332"/>
      <c r="G426" s="19"/>
      <c r="H426" s="362">
        <v>459000</v>
      </c>
      <c r="I426" s="538" t="s">
        <v>1827</v>
      </c>
      <c r="J426" s="106" t="s">
        <v>657</v>
      </c>
      <c r="K426" s="15" t="s">
        <v>597</v>
      </c>
    </row>
    <row r="427" spans="1:11" ht="20.25" customHeight="1">
      <c r="A427" s="54"/>
      <c r="B427" s="65" t="s">
        <v>1323</v>
      </c>
      <c r="C427" s="103" t="s">
        <v>656</v>
      </c>
      <c r="D427" s="23" t="s">
        <v>1466</v>
      </c>
      <c r="E427" s="80"/>
      <c r="F427" s="298"/>
      <c r="G427" s="27"/>
      <c r="H427" s="443" t="s">
        <v>451</v>
      </c>
      <c r="I427" s="539" t="s">
        <v>1830</v>
      </c>
      <c r="J427" s="110"/>
      <c r="K427" s="21"/>
    </row>
    <row r="428" spans="1:11" ht="20.25" customHeight="1">
      <c r="A428" s="54"/>
      <c r="B428" s="65"/>
      <c r="C428" s="103"/>
      <c r="D428" s="23"/>
      <c r="E428" s="80"/>
      <c r="F428" s="298"/>
      <c r="G428" s="27"/>
      <c r="H428" s="443"/>
      <c r="I428" s="539" t="s">
        <v>2101</v>
      </c>
      <c r="J428" s="110"/>
      <c r="K428" s="21"/>
    </row>
    <row r="429" spans="1:11" ht="20.25" customHeight="1">
      <c r="A429" s="70"/>
      <c r="B429" s="32"/>
      <c r="C429" s="112"/>
      <c r="D429" s="31"/>
      <c r="E429" s="100"/>
      <c r="F429" s="331"/>
      <c r="G429" s="35"/>
      <c r="H429" s="440"/>
      <c r="I429" s="191" t="s">
        <v>2102</v>
      </c>
      <c r="J429" s="69"/>
      <c r="K429" s="29"/>
    </row>
    <row r="430" spans="1:11" ht="20.25" customHeight="1">
      <c r="A430" s="67">
        <v>80</v>
      </c>
      <c r="B430" s="62" t="s">
        <v>1271</v>
      </c>
      <c r="C430" s="437" t="s">
        <v>655</v>
      </c>
      <c r="D430" s="346" t="s">
        <v>91</v>
      </c>
      <c r="E430" s="88"/>
      <c r="F430" s="332"/>
      <c r="G430" s="19"/>
      <c r="H430" s="362">
        <v>409000</v>
      </c>
      <c r="I430" s="538" t="s">
        <v>1827</v>
      </c>
      <c r="J430" s="106" t="s">
        <v>657</v>
      </c>
      <c r="K430" s="15" t="s">
        <v>597</v>
      </c>
    </row>
    <row r="431" spans="1:11" ht="20.25" customHeight="1">
      <c r="A431" s="54"/>
      <c r="B431" s="65" t="s">
        <v>1502</v>
      </c>
      <c r="C431" s="103" t="s">
        <v>656</v>
      </c>
      <c r="D431" s="23" t="s">
        <v>92</v>
      </c>
      <c r="E431" s="80"/>
      <c r="F431" s="298"/>
      <c r="G431" s="27"/>
      <c r="H431" s="443" t="s">
        <v>451</v>
      </c>
      <c r="I431" s="539" t="s">
        <v>1830</v>
      </c>
      <c r="J431" s="110"/>
      <c r="K431" s="21"/>
    </row>
    <row r="432" spans="1:11" ht="20.25" customHeight="1">
      <c r="A432" s="54"/>
      <c r="B432" s="65"/>
      <c r="C432" s="103"/>
      <c r="D432" s="23" t="s">
        <v>2190</v>
      </c>
      <c r="E432" s="80"/>
      <c r="F432" s="298"/>
      <c r="G432" s="27"/>
      <c r="H432" s="443"/>
      <c r="I432" s="539" t="s">
        <v>2101</v>
      </c>
      <c r="J432" s="110"/>
      <c r="K432" s="21"/>
    </row>
    <row r="433" spans="1:11" ht="20.25" customHeight="1">
      <c r="A433" s="70"/>
      <c r="B433" s="32"/>
      <c r="C433" s="112"/>
      <c r="D433" s="31"/>
      <c r="E433" s="100"/>
      <c r="F433" s="331"/>
      <c r="G433" s="35"/>
      <c r="H433" s="440"/>
      <c r="I433" s="191" t="s">
        <v>2102</v>
      </c>
      <c r="J433" s="69"/>
      <c r="K433" s="29"/>
    </row>
    <row r="434" spans="1:11" ht="20.25" customHeight="1">
      <c r="A434" s="67">
        <v>81</v>
      </c>
      <c r="B434" s="62" t="s">
        <v>1271</v>
      </c>
      <c r="C434" s="437" t="s">
        <v>655</v>
      </c>
      <c r="D434" s="346" t="s">
        <v>91</v>
      </c>
      <c r="E434" s="88"/>
      <c r="F434" s="332"/>
      <c r="G434" s="19"/>
      <c r="H434" s="362">
        <v>440000</v>
      </c>
      <c r="I434" s="538" t="s">
        <v>1827</v>
      </c>
      <c r="J434" s="106" t="s">
        <v>657</v>
      </c>
      <c r="K434" s="15" t="s">
        <v>597</v>
      </c>
    </row>
    <row r="435" spans="1:11" ht="20.25" customHeight="1">
      <c r="A435" s="54"/>
      <c r="B435" s="65" t="s">
        <v>1320</v>
      </c>
      <c r="C435" s="103" t="s">
        <v>656</v>
      </c>
      <c r="D435" s="23" t="s">
        <v>92</v>
      </c>
      <c r="E435" s="80"/>
      <c r="F435" s="298"/>
      <c r="G435" s="27"/>
      <c r="H435" s="438" t="s">
        <v>451</v>
      </c>
      <c r="I435" s="539" t="s">
        <v>1830</v>
      </c>
      <c r="J435" s="64"/>
      <c r="K435" s="21"/>
    </row>
    <row r="436" spans="1:11" ht="20.25" customHeight="1">
      <c r="A436" s="54"/>
      <c r="B436" s="65"/>
      <c r="C436" s="103"/>
      <c r="D436" s="23" t="s">
        <v>1321</v>
      </c>
      <c r="E436" s="80"/>
      <c r="F436" s="298"/>
      <c r="G436" s="27"/>
      <c r="H436" s="438"/>
      <c r="I436" s="539" t="s">
        <v>2101</v>
      </c>
      <c r="J436" s="64"/>
      <c r="K436" s="21"/>
    </row>
    <row r="437" spans="1:11" ht="20.25" customHeight="1">
      <c r="A437" s="54"/>
      <c r="B437" s="65"/>
      <c r="C437" s="103"/>
      <c r="D437" s="23"/>
      <c r="E437" s="80"/>
      <c r="F437" s="298"/>
      <c r="G437" s="27"/>
      <c r="H437" s="352"/>
      <c r="I437" s="142" t="s">
        <v>2102</v>
      </c>
      <c r="J437" s="64"/>
      <c r="K437" s="21"/>
    </row>
    <row r="438" spans="1:11" ht="20.25" customHeight="1">
      <c r="A438" s="15">
        <v>82</v>
      </c>
      <c r="B438" s="59" t="s">
        <v>992</v>
      </c>
      <c r="C438" s="16" t="s">
        <v>658</v>
      </c>
      <c r="D438" s="421" t="s">
        <v>115</v>
      </c>
      <c r="E438" s="397"/>
      <c r="F438" s="386"/>
      <c r="G438" s="109"/>
      <c r="H438" s="362">
        <v>324000</v>
      </c>
      <c r="I438" s="537" t="s">
        <v>1827</v>
      </c>
      <c r="J438" s="59" t="s">
        <v>658</v>
      </c>
      <c r="K438" s="15" t="s">
        <v>597</v>
      </c>
    </row>
    <row r="439" spans="1:11" ht="20.25" customHeight="1">
      <c r="A439" s="21"/>
      <c r="B439" s="28" t="s">
        <v>114</v>
      </c>
      <c r="C439" s="22" t="s">
        <v>805</v>
      </c>
      <c r="D439" s="358" t="s">
        <v>902</v>
      </c>
      <c r="E439" s="377"/>
      <c r="F439" s="378"/>
      <c r="G439" s="56"/>
      <c r="H439" s="64" t="s">
        <v>451</v>
      </c>
      <c r="I439" s="142" t="s">
        <v>1828</v>
      </c>
      <c r="J439" s="28" t="s">
        <v>805</v>
      </c>
      <c r="K439" s="21"/>
    </row>
    <row r="440" spans="1:11" ht="20.25" customHeight="1">
      <c r="A440" s="21"/>
      <c r="B440" s="28"/>
      <c r="C440" s="22"/>
      <c r="D440" s="358" t="s">
        <v>908</v>
      </c>
      <c r="E440" s="377"/>
      <c r="F440" s="378"/>
      <c r="G440" s="21"/>
      <c r="H440" s="28"/>
      <c r="I440" s="539" t="s">
        <v>2101</v>
      </c>
      <c r="J440" s="28"/>
      <c r="K440" s="22"/>
    </row>
    <row r="441" spans="1:11" ht="20.25" customHeight="1">
      <c r="A441" s="21"/>
      <c r="B441" s="28"/>
      <c r="C441" s="22"/>
      <c r="D441" s="358" t="s">
        <v>949</v>
      </c>
      <c r="E441" s="377"/>
      <c r="F441" s="378"/>
      <c r="G441" s="21"/>
      <c r="H441" s="28"/>
      <c r="I441" s="142" t="s">
        <v>2102</v>
      </c>
      <c r="J441" s="28"/>
      <c r="K441" s="22"/>
    </row>
    <row r="442" spans="1:11" ht="20.25" customHeight="1">
      <c r="A442" s="21"/>
      <c r="B442" s="28"/>
      <c r="C442" s="22"/>
      <c r="D442" s="358" t="s">
        <v>94</v>
      </c>
      <c r="E442" s="377"/>
      <c r="F442" s="378"/>
      <c r="G442" s="21"/>
      <c r="H442" s="28"/>
      <c r="I442" s="26"/>
      <c r="J442" s="28"/>
      <c r="K442" s="22"/>
    </row>
    <row r="443" spans="1:11" ht="20.25" customHeight="1">
      <c r="A443" s="29"/>
      <c r="B443" s="35"/>
      <c r="C443" s="57"/>
      <c r="D443" s="31" t="s">
        <v>958</v>
      </c>
      <c r="E443" s="82"/>
      <c r="F443" s="299"/>
      <c r="G443" s="57"/>
      <c r="H443" s="32"/>
      <c r="I443" s="34"/>
      <c r="J443" s="35"/>
      <c r="K443" s="30"/>
    </row>
    <row r="444" spans="1:11" ht="20.25" customHeight="1">
      <c r="A444" s="67"/>
      <c r="B444" s="16"/>
      <c r="C444" s="59"/>
      <c r="D444" s="575" t="s">
        <v>116</v>
      </c>
      <c r="E444" s="60"/>
      <c r="F444" s="302"/>
      <c r="G444" s="59"/>
      <c r="H444" s="16"/>
      <c r="I444" s="183"/>
      <c r="J444" s="16"/>
      <c r="K444" s="19"/>
    </row>
    <row r="445" spans="1:11" ht="20.25" customHeight="1">
      <c r="A445" s="54"/>
      <c r="B445" s="22"/>
      <c r="C445" s="28"/>
      <c r="D445" s="23" t="s">
        <v>906</v>
      </c>
      <c r="E445" s="63"/>
      <c r="F445" s="303"/>
      <c r="G445" s="28"/>
      <c r="H445" s="22"/>
      <c r="I445" s="86"/>
      <c r="J445" s="22"/>
      <c r="K445" s="27"/>
    </row>
    <row r="446" spans="1:11" ht="20.25" customHeight="1">
      <c r="A446" s="54"/>
      <c r="B446" s="22"/>
      <c r="C446" s="28"/>
      <c r="D446" s="23" t="s">
        <v>909</v>
      </c>
      <c r="E446" s="63"/>
      <c r="F446" s="303"/>
      <c r="G446" s="64"/>
      <c r="H446" s="22"/>
      <c r="I446" s="86"/>
      <c r="J446" s="22"/>
      <c r="K446" s="27"/>
    </row>
    <row r="447" spans="1:11" ht="20.25" customHeight="1">
      <c r="A447" s="54"/>
      <c r="B447" s="22"/>
      <c r="C447" s="28"/>
      <c r="D447" s="23" t="s">
        <v>1443</v>
      </c>
      <c r="E447" s="63"/>
      <c r="F447" s="303"/>
      <c r="G447" s="64"/>
      <c r="H447" s="22"/>
      <c r="I447" s="86"/>
      <c r="J447" s="22"/>
      <c r="K447" s="27"/>
    </row>
    <row r="448" spans="1:11" ht="20.25" customHeight="1">
      <c r="A448" s="54"/>
      <c r="B448" s="22"/>
      <c r="C448" s="28"/>
      <c r="D448" s="23" t="s">
        <v>473</v>
      </c>
      <c r="E448" s="63"/>
      <c r="F448" s="303"/>
      <c r="G448" s="64"/>
      <c r="H448" s="22"/>
      <c r="I448" s="86"/>
      <c r="J448" s="22"/>
      <c r="K448" s="27"/>
    </row>
    <row r="449" spans="1:11" ht="20.25" customHeight="1">
      <c r="A449" s="54"/>
      <c r="B449" s="22"/>
      <c r="C449" s="28"/>
      <c r="D449" s="23" t="s">
        <v>963</v>
      </c>
      <c r="E449" s="63"/>
      <c r="F449" s="303"/>
      <c r="G449" s="64"/>
      <c r="H449" s="22"/>
      <c r="I449" s="86"/>
      <c r="J449" s="22"/>
      <c r="K449" s="27"/>
    </row>
    <row r="450" spans="1:11" ht="20.25" customHeight="1">
      <c r="A450" s="54"/>
      <c r="B450" s="22"/>
      <c r="C450" s="28"/>
      <c r="D450" s="444" t="s">
        <v>117</v>
      </c>
      <c r="E450" s="63"/>
      <c r="F450" s="303"/>
      <c r="G450" s="64"/>
      <c r="H450" s="22"/>
      <c r="I450" s="86"/>
      <c r="J450" s="22"/>
      <c r="K450" s="27"/>
    </row>
    <row r="451" spans="1:11" ht="20.25" customHeight="1">
      <c r="A451" s="54"/>
      <c r="B451" s="22"/>
      <c r="C451" s="28"/>
      <c r="D451" s="23" t="s">
        <v>79</v>
      </c>
      <c r="E451" s="63"/>
      <c r="F451" s="303"/>
      <c r="G451" s="64"/>
      <c r="H451" s="22"/>
      <c r="I451" s="86"/>
      <c r="J451" s="22"/>
      <c r="K451" s="27"/>
    </row>
    <row r="452" spans="1:11" ht="20.25" customHeight="1">
      <c r="A452" s="54"/>
      <c r="B452" s="22"/>
      <c r="C452" s="28"/>
      <c r="D452" s="23" t="s">
        <v>910</v>
      </c>
      <c r="E452" s="63"/>
      <c r="F452" s="303"/>
      <c r="G452" s="64"/>
      <c r="H452" s="22"/>
      <c r="I452" s="86"/>
      <c r="J452" s="22"/>
      <c r="K452" s="27"/>
    </row>
    <row r="453" spans="1:11" ht="20.25" customHeight="1">
      <c r="A453" s="54"/>
      <c r="B453" s="22"/>
      <c r="C453" s="28"/>
      <c r="D453" s="23" t="s">
        <v>1443</v>
      </c>
      <c r="E453" s="63"/>
      <c r="F453" s="303"/>
      <c r="G453" s="64"/>
      <c r="H453" s="22"/>
      <c r="I453" s="86"/>
      <c r="J453" s="22"/>
      <c r="K453" s="27"/>
    </row>
    <row r="454" spans="1:11" ht="20.25" customHeight="1">
      <c r="A454" s="54"/>
      <c r="B454" s="22"/>
      <c r="C454" s="28"/>
      <c r="D454" s="23" t="s">
        <v>473</v>
      </c>
      <c r="E454" s="63"/>
      <c r="F454" s="303"/>
      <c r="G454" s="64"/>
      <c r="H454" s="22"/>
      <c r="I454" s="86"/>
      <c r="J454" s="22"/>
      <c r="K454" s="27"/>
    </row>
    <row r="455" spans="1:11" ht="20.25" customHeight="1">
      <c r="A455" s="70"/>
      <c r="B455" s="30"/>
      <c r="C455" s="57"/>
      <c r="D455" s="31" t="s">
        <v>963</v>
      </c>
      <c r="E455" s="82"/>
      <c r="F455" s="299"/>
      <c r="G455" s="69"/>
      <c r="H455" s="30"/>
      <c r="I455" s="138"/>
      <c r="J455" s="30"/>
      <c r="K455" s="35"/>
    </row>
    <row r="456" spans="1:11" ht="20.25" customHeight="1">
      <c r="A456" s="21">
        <v>83</v>
      </c>
      <c r="B456" s="28" t="s">
        <v>992</v>
      </c>
      <c r="C456" s="22" t="s">
        <v>658</v>
      </c>
      <c r="D456" s="358" t="s">
        <v>902</v>
      </c>
      <c r="E456" s="56"/>
      <c r="F456" s="300"/>
      <c r="G456" s="65"/>
      <c r="H456" s="510">
        <v>222000</v>
      </c>
      <c r="I456" s="576" t="s">
        <v>1827</v>
      </c>
      <c r="J456" s="28" t="s">
        <v>659</v>
      </c>
      <c r="K456" s="21" t="s">
        <v>597</v>
      </c>
    </row>
    <row r="457" spans="1:11" ht="20.25" customHeight="1">
      <c r="A457" s="21"/>
      <c r="B457" s="28" t="s">
        <v>1274</v>
      </c>
      <c r="C457" s="22" t="s">
        <v>805</v>
      </c>
      <c r="D457" s="358" t="s">
        <v>1318</v>
      </c>
      <c r="E457" s="56"/>
      <c r="F457" s="300"/>
      <c r="G457" s="65"/>
      <c r="H457" s="447" t="s">
        <v>451</v>
      </c>
      <c r="I457" s="144" t="s">
        <v>1828</v>
      </c>
      <c r="J457" s="28" t="s">
        <v>660</v>
      </c>
      <c r="K457" s="22"/>
    </row>
    <row r="458" spans="1:11" ht="20.25" customHeight="1">
      <c r="A458" s="21"/>
      <c r="B458" s="28"/>
      <c r="C458" s="22"/>
      <c r="D458" s="358" t="s">
        <v>1405</v>
      </c>
      <c r="E458" s="56"/>
      <c r="F458" s="300"/>
      <c r="G458" s="65"/>
      <c r="H458" s="427"/>
      <c r="I458" s="539" t="s">
        <v>2101</v>
      </c>
      <c r="J458" s="28"/>
      <c r="K458" s="22"/>
    </row>
    <row r="459" spans="1:11" ht="20.25" customHeight="1">
      <c r="A459" s="21"/>
      <c r="B459" s="28"/>
      <c r="C459" s="22"/>
      <c r="D459" s="358" t="s">
        <v>473</v>
      </c>
      <c r="E459" s="56"/>
      <c r="F459" s="300"/>
      <c r="G459" s="65"/>
      <c r="H459" s="427"/>
      <c r="I459" s="142" t="s">
        <v>2102</v>
      </c>
      <c r="J459" s="28"/>
      <c r="K459" s="22"/>
    </row>
    <row r="460" spans="1:11" ht="20.25" customHeight="1">
      <c r="A460" s="29"/>
      <c r="B460" s="57"/>
      <c r="C460" s="30"/>
      <c r="D460" s="389" t="s">
        <v>963</v>
      </c>
      <c r="E460" s="58"/>
      <c r="F460" s="430"/>
      <c r="G460" s="32"/>
      <c r="H460" s="431"/>
      <c r="I460" s="577"/>
      <c r="J460" s="57"/>
      <c r="K460" s="30"/>
    </row>
    <row r="461" spans="1:11" ht="20.25" customHeight="1">
      <c r="A461" s="67">
        <v>84</v>
      </c>
      <c r="B461" s="108" t="s">
        <v>992</v>
      </c>
      <c r="C461" s="19" t="s">
        <v>658</v>
      </c>
      <c r="D461" s="346" t="s">
        <v>902</v>
      </c>
      <c r="E461" s="400"/>
      <c r="F461" s="344"/>
      <c r="G461" s="61"/>
      <c r="H461" s="109">
        <v>57000</v>
      </c>
      <c r="I461" s="578" t="s">
        <v>1827</v>
      </c>
      <c r="J461" s="19" t="s">
        <v>658</v>
      </c>
      <c r="K461" s="15" t="s">
        <v>597</v>
      </c>
    </row>
    <row r="462" spans="1:11" ht="20.25" customHeight="1">
      <c r="A462" s="21"/>
      <c r="B462" s="432" t="s">
        <v>904</v>
      </c>
      <c r="C462" s="65" t="s">
        <v>805</v>
      </c>
      <c r="D462" s="23" t="s">
        <v>903</v>
      </c>
      <c r="E462" s="343"/>
      <c r="F462" s="338"/>
      <c r="G462" s="55"/>
      <c r="H462" s="388" t="s">
        <v>451</v>
      </c>
      <c r="I462" s="144" t="s">
        <v>1828</v>
      </c>
      <c r="J462" s="27" t="s">
        <v>805</v>
      </c>
      <c r="K462" s="22"/>
    </row>
    <row r="463" spans="1:11" ht="20.25" customHeight="1">
      <c r="A463" s="21"/>
      <c r="B463" s="65"/>
      <c r="C463" s="22"/>
      <c r="D463" s="23" t="s">
        <v>1443</v>
      </c>
      <c r="E463" s="402"/>
      <c r="F463" s="338"/>
      <c r="G463" s="55"/>
      <c r="H463" s="22"/>
      <c r="I463" s="539" t="s">
        <v>2101</v>
      </c>
      <c r="J463" s="28"/>
      <c r="K463" s="22"/>
    </row>
    <row r="464" spans="1:11" ht="20.25" customHeight="1">
      <c r="A464" s="21"/>
      <c r="B464" s="28"/>
      <c r="C464" s="65"/>
      <c r="D464" s="23" t="s">
        <v>473</v>
      </c>
      <c r="E464" s="63"/>
      <c r="F464" s="303"/>
      <c r="G464" s="64"/>
      <c r="H464" s="22"/>
      <c r="I464" s="142" t="s">
        <v>2102</v>
      </c>
      <c r="J464" s="27"/>
      <c r="K464" s="22"/>
    </row>
    <row r="465" spans="1:11" ht="20.25" customHeight="1">
      <c r="A465" s="29"/>
      <c r="B465" s="57"/>
      <c r="C465" s="32"/>
      <c r="D465" s="31" t="s">
        <v>963</v>
      </c>
      <c r="E465" s="82"/>
      <c r="F465" s="299"/>
      <c r="G465" s="69"/>
      <c r="H465" s="30"/>
      <c r="I465" s="137"/>
      <c r="J465" s="35"/>
      <c r="K465" s="30"/>
    </row>
    <row r="466" spans="1:11" ht="20.25" customHeight="1">
      <c r="A466" s="67">
        <v>85</v>
      </c>
      <c r="B466" s="16" t="s">
        <v>992</v>
      </c>
      <c r="C466" s="59" t="s">
        <v>658</v>
      </c>
      <c r="D466" s="346" t="s">
        <v>93</v>
      </c>
      <c r="E466" s="383"/>
      <c r="F466" s="332"/>
      <c r="G466" s="59"/>
      <c r="H466" s="336">
        <v>67500</v>
      </c>
      <c r="I466" s="570" t="s">
        <v>1827</v>
      </c>
      <c r="J466" s="16" t="s">
        <v>659</v>
      </c>
      <c r="K466" s="79" t="s">
        <v>597</v>
      </c>
    </row>
    <row r="467" spans="1:11" ht="20.25" customHeight="1">
      <c r="A467" s="54"/>
      <c r="B467" s="22" t="s">
        <v>1277</v>
      </c>
      <c r="C467" s="28" t="s">
        <v>805</v>
      </c>
      <c r="D467" s="23" t="s">
        <v>1328</v>
      </c>
      <c r="E467" s="55"/>
      <c r="F467" s="298"/>
      <c r="G467" s="28"/>
      <c r="H467" s="447" t="s">
        <v>451</v>
      </c>
      <c r="I467" s="543" t="s">
        <v>1828</v>
      </c>
      <c r="J467" s="22" t="s">
        <v>660</v>
      </c>
      <c r="K467" s="27"/>
    </row>
    <row r="468" spans="1:11" ht="20.25" customHeight="1">
      <c r="A468" s="54"/>
      <c r="B468" s="22"/>
      <c r="C468" s="28"/>
      <c r="D468" s="23" t="s">
        <v>1405</v>
      </c>
      <c r="E468" s="55"/>
      <c r="F468" s="298"/>
      <c r="G468" s="28"/>
      <c r="H468" s="427"/>
      <c r="I468" s="564" t="s">
        <v>2101</v>
      </c>
      <c r="J468" s="22"/>
      <c r="K468" s="27"/>
    </row>
    <row r="469" spans="1:11" ht="20.25" customHeight="1">
      <c r="A469" s="54"/>
      <c r="B469" s="22"/>
      <c r="C469" s="28"/>
      <c r="D469" s="23" t="s">
        <v>473</v>
      </c>
      <c r="E469" s="55"/>
      <c r="F469" s="298"/>
      <c r="G469" s="28"/>
      <c r="H469" s="427"/>
      <c r="I469" s="543" t="s">
        <v>2102</v>
      </c>
      <c r="J469" s="22"/>
      <c r="K469" s="27"/>
    </row>
    <row r="470" spans="1:11" ht="20.25" customHeight="1">
      <c r="A470" s="70"/>
      <c r="B470" s="30"/>
      <c r="C470" s="57"/>
      <c r="D470" s="31" t="s">
        <v>963</v>
      </c>
      <c r="E470" s="354"/>
      <c r="F470" s="331"/>
      <c r="G470" s="57"/>
      <c r="H470" s="431"/>
      <c r="I470" s="571"/>
      <c r="J470" s="30"/>
      <c r="K470" s="35"/>
    </row>
    <row r="471" spans="1:11" ht="20.25" customHeight="1">
      <c r="A471" s="21">
        <v>86</v>
      </c>
      <c r="B471" s="107" t="s">
        <v>992</v>
      </c>
      <c r="C471" s="27" t="s">
        <v>658</v>
      </c>
      <c r="D471" s="23" t="s">
        <v>906</v>
      </c>
      <c r="E471" s="66"/>
      <c r="F471" s="303"/>
      <c r="G471" s="81"/>
      <c r="H471" s="442">
        <v>108000</v>
      </c>
      <c r="I471" s="557" t="s">
        <v>1827</v>
      </c>
      <c r="J471" s="16" t="s">
        <v>658</v>
      </c>
      <c r="K471" s="21" t="s">
        <v>597</v>
      </c>
    </row>
    <row r="472" spans="1:11" ht="20.25" customHeight="1">
      <c r="A472" s="21"/>
      <c r="B472" s="22" t="s">
        <v>905</v>
      </c>
      <c r="C472" s="65" t="s">
        <v>805</v>
      </c>
      <c r="D472" s="23" t="s">
        <v>907</v>
      </c>
      <c r="E472" s="63"/>
      <c r="F472" s="303"/>
      <c r="G472" s="55"/>
      <c r="H472" s="388" t="s">
        <v>451</v>
      </c>
      <c r="I472" s="543" t="s">
        <v>1828</v>
      </c>
      <c r="J472" s="22" t="s">
        <v>805</v>
      </c>
      <c r="K472" s="21"/>
    </row>
    <row r="473" spans="1:11" ht="20.25" customHeight="1">
      <c r="A473" s="54"/>
      <c r="B473" s="65"/>
      <c r="C473" s="22"/>
      <c r="D473" s="446" t="s">
        <v>235</v>
      </c>
      <c r="E473" s="63"/>
      <c r="F473" s="303"/>
      <c r="G473" s="64"/>
      <c r="H473" s="22"/>
      <c r="I473" s="564" t="s">
        <v>2101</v>
      </c>
      <c r="J473" s="22"/>
      <c r="K473" s="22"/>
    </row>
    <row r="474" spans="1:11" ht="20.25" customHeight="1">
      <c r="A474" s="54"/>
      <c r="B474" s="65"/>
      <c r="C474" s="22"/>
      <c r="D474" s="358" t="s">
        <v>473</v>
      </c>
      <c r="E474" s="66"/>
      <c r="F474" s="303"/>
      <c r="G474" s="64"/>
      <c r="H474" s="22"/>
      <c r="I474" s="543" t="s">
        <v>2102</v>
      </c>
      <c r="J474" s="22"/>
      <c r="K474" s="22"/>
    </row>
    <row r="475" spans="1:11" ht="20.25" customHeight="1">
      <c r="A475" s="54"/>
      <c r="B475" s="65"/>
      <c r="C475" s="22"/>
      <c r="D475" s="358" t="s">
        <v>963</v>
      </c>
      <c r="E475" s="66"/>
      <c r="F475" s="303"/>
      <c r="G475" s="64"/>
      <c r="H475" s="22"/>
      <c r="I475" s="86"/>
      <c r="J475" s="30"/>
      <c r="K475" s="22"/>
    </row>
    <row r="476" spans="1:11" ht="20.25" customHeight="1">
      <c r="A476" s="67">
        <v>87</v>
      </c>
      <c r="B476" s="16" t="s">
        <v>992</v>
      </c>
      <c r="C476" s="62" t="s">
        <v>658</v>
      </c>
      <c r="D476" s="346" t="s">
        <v>1317</v>
      </c>
      <c r="E476" s="88"/>
      <c r="F476" s="332"/>
      <c r="G476" s="362"/>
      <c r="H476" s="109">
        <v>104000</v>
      </c>
      <c r="I476" s="570" t="s">
        <v>1827</v>
      </c>
      <c r="J476" s="16" t="s">
        <v>659</v>
      </c>
      <c r="K476" s="15" t="s">
        <v>597</v>
      </c>
    </row>
    <row r="477" spans="1:11" ht="20.25" customHeight="1">
      <c r="A477" s="54"/>
      <c r="B477" s="22" t="s">
        <v>1272</v>
      </c>
      <c r="C477" s="65" t="s">
        <v>805</v>
      </c>
      <c r="D477" s="23" t="s">
        <v>2191</v>
      </c>
      <c r="E477" s="80"/>
      <c r="F477" s="298"/>
      <c r="G477" s="438"/>
      <c r="H477" s="56" t="s">
        <v>451</v>
      </c>
      <c r="I477" s="543" t="s">
        <v>1828</v>
      </c>
      <c r="J477" s="22" t="s">
        <v>660</v>
      </c>
      <c r="K477" s="22"/>
    </row>
    <row r="478" spans="1:11" ht="20.25" customHeight="1">
      <c r="A478" s="54"/>
      <c r="B478" s="22"/>
      <c r="C478" s="65"/>
      <c r="D478" s="23" t="s">
        <v>2192</v>
      </c>
      <c r="E478" s="80"/>
      <c r="F478" s="298"/>
      <c r="G478" s="438"/>
      <c r="H478" s="56"/>
      <c r="I478" s="564" t="s">
        <v>2101</v>
      </c>
      <c r="J478" s="22"/>
      <c r="K478" s="22"/>
    </row>
    <row r="479" spans="1:11" ht="20.25" customHeight="1">
      <c r="A479" s="70"/>
      <c r="B479" s="30"/>
      <c r="C479" s="32"/>
      <c r="D479" s="31"/>
      <c r="E479" s="100"/>
      <c r="F479" s="331"/>
      <c r="G479" s="356"/>
      <c r="H479" s="431"/>
      <c r="I479" s="543" t="s">
        <v>2102</v>
      </c>
      <c r="J479" s="30"/>
      <c r="K479" s="30"/>
    </row>
    <row r="480" spans="1:11" ht="20.25" customHeight="1">
      <c r="A480" s="15">
        <v>88</v>
      </c>
      <c r="B480" s="106" t="s">
        <v>992</v>
      </c>
      <c r="C480" s="16" t="s">
        <v>658</v>
      </c>
      <c r="D480" s="373" t="s">
        <v>93</v>
      </c>
      <c r="E480" s="397"/>
      <c r="F480" s="386"/>
      <c r="G480" s="17"/>
      <c r="H480" s="109">
        <v>122000</v>
      </c>
      <c r="I480" s="537" t="s">
        <v>1827</v>
      </c>
      <c r="J480" s="59" t="s">
        <v>658</v>
      </c>
      <c r="K480" s="15" t="s">
        <v>597</v>
      </c>
    </row>
    <row r="481" spans="1:11" ht="20.25" customHeight="1">
      <c r="A481" s="21"/>
      <c r="B481" s="28" t="s">
        <v>1503</v>
      </c>
      <c r="C481" s="22" t="s">
        <v>805</v>
      </c>
      <c r="D481" s="358" t="s">
        <v>1504</v>
      </c>
      <c r="E481" s="377"/>
      <c r="F481" s="378"/>
      <c r="G481" s="80"/>
      <c r="H481" s="21" t="s">
        <v>451</v>
      </c>
      <c r="I481" s="142" t="s">
        <v>1828</v>
      </c>
      <c r="J481" s="28" t="s">
        <v>805</v>
      </c>
      <c r="K481" s="21"/>
    </row>
    <row r="482" spans="1:11" ht="20.25" customHeight="1">
      <c r="A482" s="21"/>
      <c r="B482" s="28"/>
      <c r="C482" s="22"/>
      <c r="D482" s="358" t="s">
        <v>235</v>
      </c>
      <c r="E482" s="377"/>
      <c r="F482" s="378"/>
      <c r="G482" s="54"/>
      <c r="H482" s="22"/>
      <c r="I482" s="539" t="s">
        <v>2101</v>
      </c>
      <c r="J482" s="28"/>
      <c r="K482" s="22"/>
    </row>
    <row r="483" spans="1:11" ht="20.25" customHeight="1">
      <c r="A483" s="21"/>
      <c r="B483" s="28"/>
      <c r="C483" s="22"/>
      <c r="D483" s="358" t="s">
        <v>473</v>
      </c>
      <c r="E483" s="377"/>
      <c r="F483" s="378"/>
      <c r="G483" s="54"/>
      <c r="H483" s="22"/>
      <c r="I483" s="142" t="s">
        <v>2102</v>
      </c>
      <c r="J483" s="28"/>
      <c r="K483" s="22"/>
    </row>
    <row r="484" spans="1:11" ht="20.25" customHeight="1">
      <c r="A484" s="29"/>
      <c r="B484" s="57"/>
      <c r="C484" s="30"/>
      <c r="D484" s="389" t="s">
        <v>963</v>
      </c>
      <c r="E484" s="379"/>
      <c r="F484" s="380"/>
      <c r="G484" s="70"/>
      <c r="H484" s="30"/>
      <c r="I484" s="34"/>
      <c r="J484" s="57"/>
      <c r="K484" s="30"/>
    </row>
    <row r="485" spans="1:9" s="28" customFormat="1" ht="20.25" customHeight="1">
      <c r="A485" s="64"/>
      <c r="D485" s="358"/>
      <c r="E485" s="63"/>
      <c r="F485" s="382"/>
      <c r="G485" s="64"/>
      <c r="I485" s="86"/>
    </row>
    <row r="486" spans="1:9" s="28" customFormat="1" ht="20.25" customHeight="1">
      <c r="A486" s="64"/>
      <c r="D486" s="358"/>
      <c r="E486" s="63"/>
      <c r="F486" s="382"/>
      <c r="G486" s="64"/>
      <c r="I486" s="86"/>
    </row>
    <row r="487" spans="1:9" s="28" customFormat="1" ht="20.25" customHeight="1">
      <c r="A487" s="64"/>
      <c r="D487" s="358"/>
      <c r="E487" s="63"/>
      <c r="F487" s="382"/>
      <c r="G487" s="64"/>
      <c r="I487" s="86"/>
    </row>
    <row r="488" spans="1:11" ht="20.25" customHeight="1">
      <c r="A488" s="67">
        <v>89</v>
      </c>
      <c r="B488" s="108" t="s">
        <v>848</v>
      </c>
      <c r="C488" s="106" t="s">
        <v>658</v>
      </c>
      <c r="D488" s="346" t="s">
        <v>216</v>
      </c>
      <c r="E488" s="60"/>
      <c r="F488" s="302"/>
      <c r="G488" s="383"/>
      <c r="H488" s="109">
        <v>209600</v>
      </c>
      <c r="I488" s="537" t="s">
        <v>1827</v>
      </c>
      <c r="J488" s="114" t="s">
        <v>659</v>
      </c>
      <c r="K488" s="79" t="s">
        <v>597</v>
      </c>
    </row>
    <row r="489" spans="1:11" ht="20.25" customHeight="1">
      <c r="A489" s="54"/>
      <c r="B489" s="22" t="s">
        <v>849</v>
      </c>
      <c r="C489" s="110" t="s">
        <v>805</v>
      </c>
      <c r="D489" s="23" t="s">
        <v>1714</v>
      </c>
      <c r="E489" s="63"/>
      <c r="F489" s="303"/>
      <c r="G489" s="64"/>
      <c r="H489" s="56" t="s">
        <v>451</v>
      </c>
      <c r="I489" s="142" t="s">
        <v>1828</v>
      </c>
      <c r="J489" s="115" t="s">
        <v>660</v>
      </c>
      <c r="K489" s="27"/>
    </row>
    <row r="490" spans="1:11" ht="20.25" customHeight="1">
      <c r="A490" s="54"/>
      <c r="B490" s="22"/>
      <c r="C490" s="28"/>
      <c r="D490" s="23" t="s">
        <v>1718</v>
      </c>
      <c r="E490" s="63"/>
      <c r="F490" s="303"/>
      <c r="G490" s="64"/>
      <c r="H490" s="22"/>
      <c r="I490" s="539" t="s">
        <v>2101</v>
      </c>
      <c r="J490" s="27"/>
      <c r="K490" s="27"/>
    </row>
    <row r="491" spans="1:11" ht="20.25" customHeight="1">
      <c r="A491" s="54"/>
      <c r="B491" s="22"/>
      <c r="C491" s="28"/>
      <c r="D491" s="23" t="s">
        <v>1416</v>
      </c>
      <c r="E491" s="63"/>
      <c r="F491" s="303"/>
      <c r="G491" s="64"/>
      <c r="H491" s="56"/>
      <c r="I491" s="142" t="s">
        <v>2102</v>
      </c>
      <c r="J491" s="27"/>
      <c r="K491" s="27"/>
    </row>
    <row r="492" spans="1:11" ht="20.25" customHeight="1">
      <c r="A492" s="54"/>
      <c r="B492" s="22"/>
      <c r="C492" s="28"/>
      <c r="D492" s="23" t="s">
        <v>1715</v>
      </c>
      <c r="E492" s="63"/>
      <c r="F492" s="303"/>
      <c r="G492" s="64"/>
      <c r="H492" s="22"/>
      <c r="I492" s="26"/>
      <c r="J492" s="27"/>
      <c r="K492" s="27"/>
    </row>
    <row r="493" spans="1:11" ht="20.25" customHeight="1">
      <c r="A493" s="54"/>
      <c r="B493" s="22"/>
      <c r="C493" s="28"/>
      <c r="D493" s="23" t="s">
        <v>1716</v>
      </c>
      <c r="E493" s="63"/>
      <c r="F493" s="303"/>
      <c r="G493" s="64"/>
      <c r="H493" s="22"/>
      <c r="I493" s="26"/>
      <c r="J493" s="27"/>
      <c r="K493" s="27"/>
    </row>
    <row r="494" spans="1:11" ht="20.25" customHeight="1">
      <c r="A494" s="54"/>
      <c r="B494" s="22"/>
      <c r="C494" s="28"/>
      <c r="D494" s="23" t="s">
        <v>836</v>
      </c>
      <c r="E494" s="63"/>
      <c r="F494" s="303"/>
      <c r="G494" s="64"/>
      <c r="H494" s="22"/>
      <c r="I494" s="26"/>
      <c r="J494" s="27"/>
      <c r="K494" s="27"/>
    </row>
    <row r="495" spans="1:11" ht="20.25" customHeight="1">
      <c r="A495" s="54"/>
      <c r="B495" s="22"/>
      <c r="C495" s="28"/>
      <c r="D495" s="23" t="s">
        <v>1717</v>
      </c>
      <c r="E495" s="63"/>
      <c r="F495" s="303"/>
      <c r="G495" s="64"/>
      <c r="H495" s="22"/>
      <c r="I495" s="26"/>
      <c r="J495" s="27"/>
      <c r="K495" s="27"/>
    </row>
    <row r="496" spans="1:11" ht="20.25" customHeight="1">
      <c r="A496" s="70"/>
      <c r="B496" s="30"/>
      <c r="C496" s="57"/>
      <c r="D496" s="31" t="s">
        <v>1052</v>
      </c>
      <c r="E496" s="82"/>
      <c r="F496" s="299"/>
      <c r="G496" s="69"/>
      <c r="H496" s="30"/>
      <c r="I496" s="34"/>
      <c r="J496" s="35"/>
      <c r="K496" s="35"/>
    </row>
    <row r="497" spans="1:11" ht="20.25" customHeight="1">
      <c r="A497" s="54">
        <v>90</v>
      </c>
      <c r="B497" s="65" t="s">
        <v>1271</v>
      </c>
      <c r="C497" s="103" t="s">
        <v>655</v>
      </c>
      <c r="D497" s="23" t="s">
        <v>91</v>
      </c>
      <c r="E497" s="80"/>
      <c r="F497" s="298"/>
      <c r="G497" s="28"/>
      <c r="H497" s="510">
        <v>170000</v>
      </c>
      <c r="I497" s="539" t="s">
        <v>1827</v>
      </c>
      <c r="J497" s="110" t="s">
        <v>657</v>
      </c>
      <c r="K497" s="21" t="s">
        <v>597</v>
      </c>
    </row>
    <row r="498" spans="1:11" ht="20.25" customHeight="1">
      <c r="A498" s="54"/>
      <c r="B498" s="65" t="s">
        <v>1275</v>
      </c>
      <c r="C498" s="103" t="s">
        <v>656</v>
      </c>
      <c r="D498" s="23" t="s">
        <v>92</v>
      </c>
      <c r="E498" s="80"/>
      <c r="F498" s="298"/>
      <c r="G498" s="28"/>
      <c r="H498" s="447" t="s">
        <v>451</v>
      </c>
      <c r="I498" s="539" t="s">
        <v>1830</v>
      </c>
      <c r="J498" s="64"/>
      <c r="K498" s="21"/>
    </row>
    <row r="499" spans="1:11" ht="20.25" customHeight="1">
      <c r="A499" s="54"/>
      <c r="B499" s="65"/>
      <c r="C499" s="103"/>
      <c r="D499" s="23" t="s">
        <v>1319</v>
      </c>
      <c r="E499" s="80"/>
      <c r="F499" s="298"/>
      <c r="G499" s="28"/>
      <c r="H499" s="447"/>
      <c r="I499" s="539" t="s">
        <v>2101</v>
      </c>
      <c r="J499" s="64"/>
      <c r="K499" s="21"/>
    </row>
    <row r="500" spans="1:11" ht="20.25" customHeight="1">
      <c r="A500" s="70"/>
      <c r="B500" s="32"/>
      <c r="C500" s="112"/>
      <c r="D500" s="31"/>
      <c r="E500" s="100"/>
      <c r="F500" s="331"/>
      <c r="G500" s="57"/>
      <c r="H500" s="431"/>
      <c r="I500" s="142" t="s">
        <v>2102</v>
      </c>
      <c r="J500" s="69"/>
      <c r="K500" s="29"/>
    </row>
    <row r="501" spans="1:11" ht="20.25" customHeight="1">
      <c r="A501" s="67">
        <v>91</v>
      </c>
      <c r="B501" s="62" t="s">
        <v>1271</v>
      </c>
      <c r="C501" s="437" t="s">
        <v>655</v>
      </c>
      <c r="D501" s="346" t="s">
        <v>91</v>
      </c>
      <c r="E501" s="88"/>
      <c r="F501" s="332"/>
      <c r="G501" s="59"/>
      <c r="H501" s="411">
        <v>205000</v>
      </c>
      <c r="I501" s="538" t="s">
        <v>1827</v>
      </c>
      <c r="J501" s="106" t="s">
        <v>657</v>
      </c>
      <c r="K501" s="15" t="s">
        <v>597</v>
      </c>
    </row>
    <row r="502" spans="1:11" ht="20.25" customHeight="1">
      <c r="A502" s="54"/>
      <c r="B502" s="65" t="s">
        <v>1276</v>
      </c>
      <c r="C502" s="103" t="s">
        <v>656</v>
      </c>
      <c r="D502" s="23" t="s">
        <v>1411</v>
      </c>
      <c r="E502" s="80"/>
      <c r="F502" s="298"/>
      <c r="G502" s="28"/>
      <c r="H502" s="447" t="s">
        <v>451</v>
      </c>
      <c r="I502" s="539" t="s">
        <v>1830</v>
      </c>
      <c r="J502" s="64"/>
      <c r="K502" s="21"/>
    </row>
    <row r="503" spans="1:11" ht="20.25" customHeight="1">
      <c r="A503" s="54"/>
      <c r="B503" s="65"/>
      <c r="C503" s="103"/>
      <c r="D503" s="23" t="s">
        <v>1322</v>
      </c>
      <c r="E503" s="80"/>
      <c r="F503" s="298"/>
      <c r="G503" s="28"/>
      <c r="H503" s="447"/>
      <c r="I503" s="539" t="s">
        <v>2101</v>
      </c>
      <c r="J503" s="64"/>
      <c r="K503" s="21"/>
    </row>
    <row r="504" spans="1:11" ht="20.25" customHeight="1">
      <c r="A504" s="70"/>
      <c r="B504" s="32"/>
      <c r="C504" s="112"/>
      <c r="D504" s="31"/>
      <c r="E504" s="100"/>
      <c r="F504" s="331"/>
      <c r="G504" s="57"/>
      <c r="H504" s="431"/>
      <c r="I504" s="142" t="s">
        <v>2102</v>
      </c>
      <c r="J504" s="69"/>
      <c r="K504" s="29"/>
    </row>
    <row r="505" spans="1:11" ht="20.25" customHeight="1">
      <c r="A505" s="67">
        <v>92</v>
      </c>
      <c r="B505" s="16" t="s">
        <v>1324</v>
      </c>
      <c r="C505" s="437" t="s">
        <v>655</v>
      </c>
      <c r="D505" s="346" t="s">
        <v>207</v>
      </c>
      <c r="E505" s="88"/>
      <c r="F505" s="332"/>
      <c r="G505" s="59"/>
      <c r="H505" s="411">
        <v>2630600</v>
      </c>
      <c r="I505" s="538" t="s">
        <v>1827</v>
      </c>
      <c r="J505" s="106" t="s">
        <v>657</v>
      </c>
      <c r="K505" s="15" t="s">
        <v>597</v>
      </c>
    </row>
    <row r="506" spans="1:11" ht="20.25" customHeight="1">
      <c r="A506" s="54"/>
      <c r="B506" s="22" t="s">
        <v>1505</v>
      </c>
      <c r="C506" s="103" t="s">
        <v>656</v>
      </c>
      <c r="D506" s="23" t="s">
        <v>290</v>
      </c>
      <c r="E506" s="80"/>
      <c r="F506" s="298"/>
      <c r="G506" s="28"/>
      <c r="H506" s="581" t="s">
        <v>451</v>
      </c>
      <c r="I506" s="539" t="s">
        <v>1830</v>
      </c>
      <c r="J506" s="64"/>
      <c r="K506" s="21"/>
    </row>
    <row r="507" spans="1:11" ht="20.25" customHeight="1">
      <c r="A507" s="54"/>
      <c r="B507" s="22"/>
      <c r="C507" s="103"/>
      <c r="D507" s="23" t="s">
        <v>1301</v>
      </c>
      <c r="E507" s="80"/>
      <c r="F507" s="298"/>
      <c r="G507" s="28"/>
      <c r="H507" s="428"/>
      <c r="I507" s="539" t="s">
        <v>2101</v>
      </c>
      <c r="J507" s="64"/>
      <c r="K507" s="21"/>
    </row>
    <row r="508" spans="1:11" ht="20.25" customHeight="1">
      <c r="A508" s="54"/>
      <c r="B508" s="22"/>
      <c r="C508" s="103"/>
      <c r="D508" s="23" t="s">
        <v>1358</v>
      </c>
      <c r="E508" s="80"/>
      <c r="F508" s="298"/>
      <c r="G508" s="28"/>
      <c r="H508" s="427"/>
      <c r="I508" s="142" t="s">
        <v>2102</v>
      </c>
      <c r="J508" s="64"/>
      <c r="K508" s="21"/>
    </row>
    <row r="509" spans="1:11" ht="20.25" customHeight="1">
      <c r="A509" s="70"/>
      <c r="B509" s="30"/>
      <c r="C509" s="112"/>
      <c r="D509" s="31" t="s">
        <v>1359</v>
      </c>
      <c r="E509" s="100"/>
      <c r="F509" s="331"/>
      <c r="G509" s="57"/>
      <c r="H509" s="431"/>
      <c r="I509" s="357"/>
      <c r="J509" s="69"/>
      <c r="K509" s="29"/>
    </row>
    <row r="510" spans="1:11" ht="20.25" customHeight="1">
      <c r="A510" s="54">
        <v>93</v>
      </c>
      <c r="B510" s="22" t="s">
        <v>1583</v>
      </c>
      <c r="C510" s="103" t="s">
        <v>655</v>
      </c>
      <c r="D510" s="23" t="s">
        <v>207</v>
      </c>
      <c r="E510" s="80"/>
      <c r="F510" s="298"/>
      <c r="G510" s="28"/>
      <c r="H510" s="510">
        <v>93000</v>
      </c>
      <c r="I510" s="538" t="s">
        <v>1827</v>
      </c>
      <c r="J510" s="110" t="s">
        <v>657</v>
      </c>
      <c r="K510" s="21" t="s">
        <v>597</v>
      </c>
    </row>
    <row r="511" spans="1:11" ht="20.25" customHeight="1">
      <c r="A511" s="54"/>
      <c r="B511" s="22" t="s">
        <v>1585</v>
      </c>
      <c r="C511" s="103" t="s">
        <v>656</v>
      </c>
      <c r="D511" s="23" t="s">
        <v>290</v>
      </c>
      <c r="E511" s="80"/>
      <c r="F511" s="298"/>
      <c r="G511" s="28"/>
      <c r="H511" s="581" t="s">
        <v>451</v>
      </c>
      <c r="I511" s="539" t="s">
        <v>1830</v>
      </c>
      <c r="J511" s="64"/>
      <c r="K511" s="21"/>
    </row>
    <row r="512" spans="1:11" ht="20.25" customHeight="1">
      <c r="A512" s="54"/>
      <c r="B512" s="22"/>
      <c r="C512" s="103"/>
      <c r="D512" s="23" t="s">
        <v>1586</v>
      </c>
      <c r="E512" s="80"/>
      <c r="F512" s="298"/>
      <c r="G512" s="28"/>
      <c r="H512" s="428"/>
      <c r="I512" s="539" t="s">
        <v>2101</v>
      </c>
      <c r="J512" s="64"/>
      <c r="K512" s="21"/>
    </row>
    <row r="513" spans="1:11" ht="20.25" customHeight="1">
      <c r="A513" s="70"/>
      <c r="B513" s="30"/>
      <c r="C513" s="112"/>
      <c r="D513" s="31" t="s">
        <v>1587</v>
      </c>
      <c r="E513" s="100"/>
      <c r="F513" s="331"/>
      <c r="G513" s="57"/>
      <c r="H513" s="431"/>
      <c r="I513" s="191" t="s">
        <v>2102</v>
      </c>
      <c r="J513" s="69"/>
      <c r="K513" s="29"/>
    </row>
    <row r="514" spans="1:11" ht="20.25" customHeight="1">
      <c r="A514" s="67">
        <v>94</v>
      </c>
      <c r="B514" s="16" t="s">
        <v>1278</v>
      </c>
      <c r="C514" s="437" t="s">
        <v>655</v>
      </c>
      <c r="D514" s="346" t="s">
        <v>207</v>
      </c>
      <c r="E514" s="88"/>
      <c r="F514" s="332"/>
      <c r="G514" s="362">
        <v>395000</v>
      </c>
      <c r="H514" s="387"/>
      <c r="I514" s="579" t="s">
        <v>1827</v>
      </c>
      <c r="J514" s="106" t="s">
        <v>657</v>
      </c>
      <c r="K514" s="15" t="s">
        <v>597</v>
      </c>
    </row>
    <row r="515" spans="1:11" ht="20.25" customHeight="1">
      <c r="A515" s="54"/>
      <c r="B515" s="22" t="s">
        <v>1510</v>
      </c>
      <c r="C515" s="103" t="s">
        <v>656</v>
      </c>
      <c r="D515" s="23" t="s">
        <v>290</v>
      </c>
      <c r="E515" s="80"/>
      <c r="F515" s="298"/>
      <c r="G515" s="438" t="s">
        <v>451</v>
      </c>
      <c r="H515" s="56"/>
      <c r="I515" s="580" t="s">
        <v>1830</v>
      </c>
      <c r="J515" s="64"/>
      <c r="K515" s="21"/>
    </row>
    <row r="516" spans="1:11" ht="20.25" customHeight="1">
      <c r="A516" s="54"/>
      <c r="B516" s="22"/>
      <c r="C516" s="103"/>
      <c r="D516" s="23" t="s">
        <v>1719</v>
      </c>
      <c r="E516" s="80"/>
      <c r="F516" s="298"/>
      <c r="G516" s="352"/>
      <c r="H516" s="56"/>
      <c r="I516" s="539" t="s">
        <v>2101</v>
      </c>
      <c r="J516" s="64"/>
      <c r="K516" s="21"/>
    </row>
    <row r="517" spans="1:11" ht="20.25" customHeight="1">
      <c r="A517" s="70"/>
      <c r="B517" s="30"/>
      <c r="C517" s="112"/>
      <c r="D517" s="31" t="s">
        <v>1364</v>
      </c>
      <c r="E517" s="100"/>
      <c r="F517" s="331"/>
      <c r="G517" s="356"/>
      <c r="H517" s="58"/>
      <c r="I517" s="142" t="s">
        <v>2102</v>
      </c>
      <c r="J517" s="69"/>
      <c r="K517" s="29"/>
    </row>
    <row r="518" spans="1:11" ht="20.25" customHeight="1">
      <c r="A518" s="447">
        <v>95</v>
      </c>
      <c r="B518" s="448" t="s">
        <v>996</v>
      </c>
      <c r="C518" s="449" t="s">
        <v>658</v>
      </c>
      <c r="D518" s="450" t="s">
        <v>1054</v>
      </c>
      <c r="E518" s="451"/>
      <c r="F518" s="452"/>
      <c r="G518" s="453">
        <v>361400</v>
      </c>
      <c r="H518" s="28"/>
      <c r="I518" s="537" t="s">
        <v>1827</v>
      </c>
      <c r="J518" s="454" t="s">
        <v>659</v>
      </c>
      <c r="K518" s="447" t="s">
        <v>597</v>
      </c>
    </row>
    <row r="519" spans="1:11" ht="20.25" customHeight="1">
      <c r="A519" s="447"/>
      <c r="B519" s="448" t="s">
        <v>526</v>
      </c>
      <c r="C519" s="449" t="s">
        <v>805</v>
      </c>
      <c r="D519" s="450" t="s">
        <v>998</v>
      </c>
      <c r="E519" s="451"/>
      <c r="F519" s="452"/>
      <c r="G519" s="439" t="s">
        <v>451</v>
      </c>
      <c r="H519" s="28"/>
      <c r="I519" s="142" t="s">
        <v>1828</v>
      </c>
      <c r="J519" s="454" t="s">
        <v>660</v>
      </c>
      <c r="K519" s="447"/>
    </row>
    <row r="520" spans="1:11" ht="20.25" customHeight="1">
      <c r="A520" s="447"/>
      <c r="B520" s="447"/>
      <c r="C520" s="392"/>
      <c r="D520" s="450" t="s">
        <v>88</v>
      </c>
      <c r="E520" s="451"/>
      <c r="F520" s="452"/>
      <c r="G520" s="455"/>
      <c r="H520" s="404"/>
      <c r="I520" s="539" t="s">
        <v>2101</v>
      </c>
      <c r="J520" s="455"/>
      <c r="K520" s="456"/>
    </row>
    <row r="521" spans="1:11" ht="20.25" customHeight="1">
      <c r="A521" s="447"/>
      <c r="B521" s="447"/>
      <c r="C521" s="392"/>
      <c r="D521" s="450" t="s">
        <v>854</v>
      </c>
      <c r="E521" s="451"/>
      <c r="F521" s="452"/>
      <c r="G521" s="455"/>
      <c r="H521" s="404"/>
      <c r="I521" s="142" t="s">
        <v>2102</v>
      </c>
      <c r="J521" s="455"/>
      <c r="K521" s="456"/>
    </row>
    <row r="522" spans="1:11" ht="20.25" customHeight="1">
      <c r="A522" s="457"/>
      <c r="B522" s="457"/>
      <c r="C522" s="458"/>
      <c r="D522" s="459" t="s">
        <v>963</v>
      </c>
      <c r="E522" s="408"/>
      <c r="F522" s="409"/>
      <c r="G522" s="460"/>
      <c r="H522" s="461"/>
      <c r="I522" s="441"/>
      <c r="J522" s="460"/>
      <c r="K522" s="403"/>
    </row>
    <row r="523" spans="1:11" ht="20.25" customHeight="1">
      <c r="A523" s="67">
        <v>96</v>
      </c>
      <c r="B523" s="16" t="s">
        <v>1278</v>
      </c>
      <c r="C523" s="437" t="s">
        <v>655</v>
      </c>
      <c r="D523" s="462" t="s">
        <v>207</v>
      </c>
      <c r="E523" s="88"/>
      <c r="F523" s="332"/>
      <c r="G523" s="59"/>
      <c r="H523" s="17">
        <v>302400</v>
      </c>
      <c r="I523" s="538" t="s">
        <v>1827</v>
      </c>
      <c r="J523" s="106" t="s">
        <v>657</v>
      </c>
      <c r="K523" s="15" t="s">
        <v>597</v>
      </c>
    </row>
    <row r="524" spans="1:11" ht="20.25" customHeight="1">
      <c r="A524" s="54"/>
      <c r="B524" s="22" t="s">
        <v>1279</v>
      </c>
      <c r="C524" s="103" t="s">
        <v>656</v>
      </c>
      <c r="D524" s="463" t="s">
        <v>1334</v>
      </c>
      <c r="E524" s="66"/>
      <c r="F524" s="303"/>
      <c r="G524" s="27"/>
      <c r="H524" s="64" t="s">
        <v>451</v>
      </c>
      <c r="I524" s="539" t="s">
        <v>1830</v>
      </c>
      <c r="J524" s="64"/>
      <c r="K524" s="21"/>
    </row>
    <row r="525" spans="1:11" ht="20.25" customHeight="1">
      <c r="A525" s="54"/>
      <c r="B525" s="22"/>
      <c r="C525" s="103"/>
      <c r="D525" s="463" t="s">
        <v>1335</v>
      </c>
      <c r="E525" s="66"/>
      <c r="F525" s="303"/>
      <c r="G525" s="28"/>
      <c r="H525" s="54"/>
      <c r="I525" s="539" t="s">
        <v>2101</v>
      </c>
      <c r="J525" s="64"/>
      <c r="K525" s="21"/>
    </row>
    <row r="526" spans="1:11" ht="20.25" customHeight="1">
      <c r="A526" s="54"/>
      <c r="B526" s="22"/>
      <c r="C526" s="103"/>
      <c r="D526" s="463" t="s">
        <v>1336</v>
      </c>
      <c r="E526" s="66"/>
      <c r="F526" s="303"/>
      <c r="G526" s="28"/>
      <c r="H526" s="54"/>
      <c r="I526" s="142" t="s">
        <v>2102</v>
      </c>
      <c r="J526" s="64"/>
      <c r="K526" s="21"/>
    </row>
    <row r="527" spans="1:11" ht="20.25" customHeight="1">
      <c r="A527" s="70"/>
      <c r="B527" s="30"/>
      <c r="C527" s="112"/>
      <c r="D527" s="339" t="s">
        <v>1337</v>
      </c>
      <c r="E527" s="396"/>
      <c r="F527" s="299"/>
      <c r="G527" s="57"/>
      <c r="H527" s="70"/>
      <c r="I527" s="34"/>
      <c r="J527" s="69"/>
      <c r="K527" s="29"/>
    </row>
    <row r="528" spans="1:11" ht="20.25" customHeight="1">
      <c r="A528" s="67">
        <v>97</v>
      </c>
      <c r="B528" s="16" t="s">
        <v>1278</v>
      </c>
      <c r="C528" s="437" t="s">
        <v>655</v>
      </c>
      <c r="D528" s="346" t="s">
        <v>207</v>
      </c>
      <c r="E528" s="88"/>
      <c r="F528" s="332"/>
      <c r="G528" s="349"/>
      <c r="H528" s="89">
        <v>113000</v>
      </c>
      <c r="I528" s="538" t="s">
        <v>1827</v>
      </c>
      <c r="J528" s="106" t="s">
        <v>657</v>
      </c>
      <c r="K528" s="15" t="s">
        <v>597</v>
      </c>
    </row>
    <row r="529" spans="1:11" ht="20.25" customHeight="1">
      <c r="A529" s="54"/>
      <c r="B529" s="22" t="s">
        <v>1588</v>
      </c>
      <c r="C529" s="103" t="s">
        <v>656</v>
      </c>
      <c r="D529" s="23" t="s">
        <v>290</v>
      </c>
      <c r="E529" s="80"/>
      <c r="F529" s="298"/>
      <c r="G529" s="439"/>
      <c r="H529" s="80" t="s">
        <v>451</v>
      </c>
      <c r="I529" s="539" t="s">
        <v>1830</v>
      </c>
      <c r="J529" s="64"/>
      <c r="K529" s="21"/>
    </row>
    <row r="530" spans="1:11" ht="20.25" customHeight="1">
      <c r="A530" s="54"/>
      <c r="B530" s="22"/>
      <c r="C530" s="103"/>
      <c r="D530" s="23" t="s">
        <v>1467</v>
      </c>
      <c r="E530" s="80"/>
      <c r="F530" s="298"/>
      <c r="G530" s="352"/>
      <c r="H530" s="80"/>
      <c r="I530" s="539" t="s">
        <v>2101</v>
      </c>
      <c r="J530" s="64"/>
      <c r="K530" s="21"/>
    </row>
    <row r="531" spans="1:11" ht="20.25" customHeight="1">
      <c r="A531" s="70"/>
      <c r="B531" s="30"/>
      <c r="C531" s="112"/>
      <c r="D531" s="31" t="s">
        <v>1326</v>
      </c>
      <c r="E531" s="100"/>
      <c r="F531" s="331"/>
      <c r="G531" s="356"/>
      <c r="H531" s="100"/>
      <c r="I531" s="191" t="s">
        <v>2102</v>
      </c>
      <c r="J531" s="69"/>
      <c r="K531" s="29"/>
    </row>
    <row r="532" spans="1:11" s="310" customFormat="1" ht="20.25" customHeight="1">
      <c r="A532" s="225" t="s">
        <v>1699</v>
      </c>
      <c r="B532" s="101" t="s">
        <v>724</v>
      </c>
      <c r="C532" s="206" t="s">
        <v>655</v>
      </c>
      <c r="D532" s="526" t="s">
        <v>91</v>
      </c>
      <c r="E532" s="527"/>
      <c r="F532" s="302"/>
      <c r="G532" s="101"/>
      <c r="H532" s="187">
        <v>158800</v>
      </c>
      <c r="I532" s="538" t="s">
        <v>1827</v>
      </c>
      <c r="J532" s="160" t="s">
        <v>657</v>
      </c>
      <c r="K532" s="214" t="s">
        <v>597</v>
      </c>
    </row>
    <row r="533" spans="1:11" s="310" customFormat="1" ht="20.25" customHeight="1">
      <c r="A533" s="230"/>
      <c r="B533" s="84" t="s">
        <v>1511</v>
      </c>
      <c r="C533" s="78" t="s">
        <v>656</v>
      </c>
      <c r="D533" s="480" t="s">
        <v>92</v>
      </c>
      <c r="E533" s="382"/>
      <c r="F533" s="303"/>
      <c r="G533" s="84"/>
      <c r="H533" s="232" t="s">
        <v>451</v>
      </c>
      <c r="I533" s="539" t="s">
        <v>1830</v>
      </c>
      <c r="J533" s="84"/>
      <c r="K533" s="98"/>
    </row>
    <row r="534" spans="1:11" s="310" customFormat="1" ht="20.25" customHeight="1">
      <c r="A534" s="230"/>
      <c r="B534" s="84"/>
      <c r="C534" s="78"/>
      <c r="D534" s="480" t="s">
        <v>725</v>
      </c>
      <c r="E534" s="382"/>
      <c r="F534" s="303"/>
      <c r="G534" s="84"/>
      <c r="H534" s="232"/>
      <c r="I534" s="539" t="s">
        <v>2101</v>
      </c>
      <c r="J534" s="84"/>
      <c r="K534" s="98"/>
    </row>
    <row r="535" spans="1:11" s="310" customFormat="1" ht="20.25" customHeight="1">
      <c r="A535" s="220"/>
      <c r="B535" s="85"/>
      <c r="C535" s="207"/>
      <c r="D535" s="528"/>
      <c r="E535" s="529"/>
      <c r="F535" s="299"/>
      <c r="G535" s="85"/>
      <c r="H535" s="222"/>
      <c r="I535" s="191" t="s">
        <v>2102</v>
      </c>
      <c r="J535" s="85"/>
      <c r="K535" s="99"/>
    </row>
    <row r="536" spans="1:11" ht="20.25" customHeight="1">
      <c r="A536" s="464">
        <v>99</v>
      </c>
      <c r="B536" s="465" t="s">
        <v>996</v>
      </c>
      <c r="C536" s="466" t="s">
        <v>658</v>
      </c>
      <c r="D536" s="467" t="s">
        <v>1589</v>
      </c>
      <c r="E536" s="468"/>
      <c r="F536" s="469"/>
      <c r="G536" s="470"/>
      <c r="H536" s="61">
        <v>230800</v>
      </c>
      <c r="I536" s="537" t="s">
        <v>1827</v>
      </c>
      <c r="J536" s="471" t="s">
        <v>659</v>
      </c>
      <c r="K536" s="464" t="s">
        <v>597</v>
      </c>
    </row>
    <row r="537" spans="1:11" ht="20.25" customHeight="1">
      <c r="A537" s="447"/>
      <c r="B537" s="448" t="s">
        <v>1592</v>
      </c>
      <c r="C537" s="449" t="s">
        <v>805</v>
      </c>
      <c r="D537" s="450" t="s">
        <v>1590</v>
      </c>
      <c r="E537" s="451"/>
      <c r="F537" s="452"/>
      <c r="G537" s="439"/>
      <c r="H537" s="64" t="s">
        <v>451</v>
      </c>
      <c r="I537" s="142" t="s">
        <v>1828</v>
      </c>
      <c r="J537" s="454" t="s">
        <v>660</v>
      </c>
      <c r="K537" s="447"/>
    </row>
    <row r="538" spans="1:11" ht="20.25" customHeight="1">
      <c r="A538" s="447"/>
      <c r="B538" s="447"/>
      <c r="C538" s="392"/>
      <c r="D538" s="450" t="s">
        <v>1591</v>
      </c>
      <c r="E538" s="451"/>
      <c r="F538" s="452"/>
      <c r="G538" s="455"/>
      <c r="H538" s="404"/>
      <c r="I538" s="539" t="s">
        <v>2101</v>
      </c>
      <c r="J538" s="455"/>
      <c r="K538" s="456"/>
    </row>
    <row r="539" spans="1:11" ht="20.25" customHeight="1">
      <c r="A539" s="457"/>
      <c r="B539" s="457"/>
      <c r="C539" s="458"/>
      <c r="D539" s="459" t="s">
        <v>1401</v>
      </c>
      <c r="E539" s="408"/>
      <c r="F539" s="409"/>
      <c r="G539" s="460"/>
      <c r="H539" s="461"/>
      <c r="I539" s="142" t="s">
        <v>2102</v>
      </c>
      <c r="J539" s="460"/>
      <c r="K539" s="403"/>
    </row>
    <row r="540" spans="1:11" ht="20.25" customHeight="1">
      <c r="A540" s="54">
        <v>100</v>
      </c>
      <c r="B540" s="22" t="s">
        <v>1637</v>
      </c>
      <c r="C540" s="103" t="s">
        <v>655</v>
      </c>
      <c r="D540" s="23" t="s">
        <v>207</v>
      </c>
      <c r="E540" s="56"/>
      <c r="F540" s="517"/>
      <c r="G540" s="80"/>
      <c r="H540" s="83">
        <v>1647100</v>
      </c>
      <c r="I540" s="538" t="s">
        <v>1827</v>
      </c>
      <c r="J540" s="115" t="s">
        <v>657</v>
      </c>
      <c r="K540" s="21" t="s">
        <v>597</v>
      </c>
    </row>
    <row r="541" spans="1:11" ht="20.25" customHeight="1">
      <c r="A541" s="54"/>
      <c r="B541" s="22" t="s">
        <v>1638</v>
      </c>
      <c r="C541" s="103" t="s">
        <v>656</v>
      </c>
      <c r="D541" s="23" t="s">
        <v>290</v>
      </c>
      <c r="E541" s="80"/>
      <c r="F541" s="472"/>
      <c r="G541" s="56"/>
      <c r="H541" s="54" t="s">
        <v>451</v>
      </c>
      <c r="I541" s="539" t="s">
        <v>1830</v>
      </c>
      <c r="J541" s="27"/>
      <c r="K541" s="22"/>
    </row>
    <row r="542" spans="1:11" ht="20.25" customHeight="1">
      <c r="A542" s="54"/>
      <c r="B542" s="22" t="s">
        <v>1639</v>
      </c>
      <c r="C542" s="103"/>
      <c r="D542" s="23" t="s">
        <v>1301</v>
      </c>
      <c r="E542" s="80"/>
      <c r="F542" s="473"/>
      <c r="G542" s="80"/>
      <c r="H542" s="54"/>
      <c r="I542" s="539" t="s">
        <v>2101</v>
      </c>
      <c r="J542" s="27"/>
      <c r="K542" s="22"/>
    </row>
    <row r="543" spans="1:11" ht="20.25" customHeight="1">
      <c r="A543" s="54"/>
      <c r="B543" s="22"/>
      <c r="C543" s="103"/>
      <c r="D543" s="23" t="s">
        <v>1700</v>
      </c>
      <c r="E543" s="80"/>
      <c r="F543" s="473"/>
      <c r="G543" s="80"/>
      <c r="H543" s="54"/>
      <c r="I543" s="142" t="s">
        <v>2102</v>
      </c>
      <c r="J543" s="27"/>
      <c r="K543" s="22"/>
    </row>
    <row r="544" spans="1:11" ht="20.25" customHeight="1">
      <c r="A544" s="70"/>
      <c r="B544" s="30"/>
      <c r="C544" s="112"/>
      <c r="D544" s="31" t="s">
        <v>1701</v>
      </c>
      <c r="E544" s="100"/>
      <c r="F544" s="474"/>
      <c r="G544" s="100"/>
      <c r="H544" s="70"/>
      <c r="I544" s="29"/>
      <c r="J544" s="35"/>
      <c r="K544" s="30"/>
    </row>
    <row r="545" spans="1:11" ht="20.25" customHeight="1">
      <c r="A545" s="21">
        <v>101</v>
      </c>
      <c r="B545" s="28" t="s">
        <v>1053</v>
      </c>
      <c r="C545" s="22" t="s">
        <v>655</v>
      </c>
      <c r="D545" s="23" t="s">
        <v>1083</v>
      </c>
      <c r="F545" s="303"/>
      <c r="G545" s="25"/>
      <c r="H545" s="25">
        <v>2500000</v>
      </c>
      <c r="I545" s="539" t="s">
        <v>1827</v>
      </c>
      <c r="J545" s="28" t="s">
        <v>657</v>
      </c>
      <c r="K545" s="21" t="s">
        <v>597</v>
      </c>
    </row>
    <row r="546" spans="1:11" ht="20.25" customHeight="1">
      <c r="A546" s="21"/>
      <c r="B546" s="28"/>
      <c r="C546" s="22" t="s">
        <v>656</v>
      </c>
      <c r="D546" s="23"/>
      <c r="F546" s="303"/>
      <c r="G546" s="25"/>
      <c r="H546" s="25" t="s">
        <v>451</v>
      </c>
      <c r="I546" s="539" t="s">
        <v>1830</v>
      </c>
      <c r="J546" s="28"/>
      <c r="K546" s="21"/>
    </row>
    <row r="547" spans="1:11" ht="20.25" customHeight="1">
      <c r="A547" s="21"/>
      <c r="B547" s="28"/>
      <c r="C547" s="22"/>
      <c r="D547" s="23"/>
      <c r="F547" s="303"/>
      <c r="G547" s="25"/>
      <c r="H547" s="25"/>
      <c r="I547" s="539" t="s">
        <v>2101</v>
      </c>
      <c r="J547" s="28"/>
      <c r="K547" s="21"/>
    </row>
    <row r="548" spans="1:11" ht="20.25" customHeight="1">
      <c r="A548" s="21"/>
      <c r="B548" s="28"/>
      <c r="C548" s="22"/>
      <c r="D548" s="23"/>
      <c r="F548" s="303"/>
      <c r="G548" s="475"/>
      <c r="H548" s="475"/>
      <c r="I548" s="142" t="s">
        <v>2102</v>
      </c>
      <c r="J548" s="28"/>
      <c r="K548" s="22"/>
    </row>
    <row r="549" spans="1:11" ht="20.25" customHeight="1">
      <c r="A549" s="72" t="s">
        <v>1666</v>
      </c>
      <c r="B549" s="59" t="s">
        <v>724</v>
      </c>
      <c r="C549" s="62" t="s">
        <v>655</v>
      </c>
      <c r="D549" s="346" t="s">
        <v>91</v>
      </c>
      <c r="E549" s="398"/>
      <c r="F549" s="302"/>
      <c r="G549" s="19"/>
      <c r="H549" s="17">
        <v>398000</v>
      </c>
      <c r="I549" s="538" t="s">
        <v>1827</v>
      </c>
      <c r="J549" s="19" t="s">
        <v>657</v>
      </c>
      <c r="K549" s="15" t="s">
        <v>597</v>
      </c>
    </row>
    <row r="550" spans="1:11" ht="20.25" customHeight="1">
      <c r="A550" s="74"/>
      <c r="B550" s="28" t="s">
        <v>127</v>
      </c>
      <c r="C550" s="65" t="s">
        <v>656</v>
      </c>
      <c r="D550" s="23" t="s">
        <v>92</v>
      </c>
      <c r="E550" s="66"/>
      <c r="F550" s="303"/>
      <c r="G550" s="27"/>
      <c r="H550" s="54" t="s">
        <v>451</v>
      </c>
      <c r="I550" s="539" t="s">
        <v>1830</v>
      </c>
      <c r="J550" s="28"/>
      <c r="K550" s="22"/>
    </row>
    <row r="551" spans="1:11" ht="20.25" customHeight="1">
      <c r="A551" s="74"/>
      <c r="B551" s="28"/>
      <c r="C551" s="65"/>
      <c r="D551" s="23" t="s">
        <v>128</v>
      </c>
      <c r="E551" s="66"/>
      <c r="F551" s="303"/>
      <c r="G551" s="27"/>
      <c r="H551" s="54"/>
      <c r="I551" s="539" t="s">
        <v>2101</v>
      </c>
      <c r="J551" s="28"/>
      <c r="K551" s="22"/>
    </row>
    <row r="552" spans="1:11" ht="20.25" customHeight="1">
      <c r="A552" s="76"/>
      <c r="B552" s="57"/>
      <c r="C552" s="32"/>
      <c r="D552" s="31"/>
      <c r="E552" s="396"/>
      <c r="F552" s="299"/>
      <c r="G552" s="77"/>
      <c r="H552" s="70"/>
      <c r="I552" s="191" t="s">
        <v>2102</v>
      </c>
      <c r="J552" s="57"/>
      <c r="K552" s="30"/>
    </row>
    <row r="553" spans="1:9" s="84" customFormat="1" ht="20.25" customHeight="1">
      <c r="A553" s="568"/>
      <c r="D553" s="432"/>
      <c r="E553" s="382"/>
      <c r="F553" s="382"/>
      <c r="G553" s="492"/>
      <c r="H553" s="180"/>
      <c r="I553" s="217"/>
    </row>
    <row r="554" spans="1:11" ht="20.25" customHeight="1">
      <c r="A554" s="21">
        <v>103</v>
      </c>
      <c r="B554" s="115" t="s">
        <v>734</v>
      </c>
      <c r="C554" s="103" t="s">
        <v>658</v>
      </c>
      <c r="D554" s="23" t="s">
        <v>727</v>
      </c>
      <c r="E554" s="63"/>
      <c r="F554" s="303"/>
      <c r="G554" s="97"/>
      <c r="H554" s="81">
        <v>465000</v>
      </c>
      <c r="I554" s="554" t="s">
        <v>1827</v>
      </c>
      <c r="J554" s="115" t="s">
        <v>659</v>
      </c>
      <c r="K554" s="21" t="s">
        <v>597</v>
      </c>
    </row>
    <row r="555" spans="1:11" ht="20.25" customHeight="1">
      <c r="A555" s="21"/>
      <c r="B555" s="115" t="s">
        <v>726</v>
      </c>
      <c r="C555" s="103" t="s">
        <v>805</v>
      </c>
      <c r="D555" s="23" t="s">
        <v>679</v>
      </c>
      <c r="E555" s="63"/>
      <c r="F555" s="303"/>
      <c r="G555" s="75"/>
      <c r="H555" s="64" t="s">
        <v>451</v>
      </c>
      <c r="I555" s="142" t="s">
        <v>1828</v>
      </c>
      <c r="J555" s="115" t="s">
        <v>660</v>
      </c>
      <c r="K555" s="21"/>
    </row>
    <row r="556" spans="1:11" ht="20.25" customHeight="1">
      <c r="A556" s="21"/>
      <c r="B556" s="115"/>
      <c r="C556" s="103"/>
      <c r="D556" s="23" t="s">
        <v>2109</v>
      </c>
      <c r="E556" s="63"/>
      <c r="F556" s="303"/>
      <c r="G556" s="75"/>
      <c r="H556" s="64"/>
      <c r="I556" s="539" t="s">
        <v>2101</v>
      </c>
      <c r="J556" s="115"/>
      <c r="K556" s="21"/>
    </row>
    <row r="557" spans="1:11" ht="20.25" customHeight="1">
      <c r="A557" s="29"/>
      <c r="B557" s="71"/>
      <c r="C557" s="70"/>
      <c r="D557" s="31"/>
      <c r="E557" s="82"/>
      <c r="F557" s="299"/>
      <c r="G557" s="35"/>
      <c r="H557" s="57"/>
      <c r="I557" s="191" t="s">
        <v>2102</v>
      </c>
      <c r="J557" s="35"/>
      <c r="K557" s="30"/>
    </row>
    <row r="558" spans="1:11" s="28" customFormat="1" ht="20.25" customHeight="1">
      <c r="A558" s="21">
        <v>104</v>
      </c>
      <c r="B558" s="115" t="s">
        <v>734</v>
      </c>
      <c r="C558" s="103" t="s">
        <v>658</v>
      </c>
      <c r="D558" s="23" t="s">
        <v>1593</v>
      </c>
      <c r="E558" s="63"/>
      <c r="F558" s="303"/>
      <c r="G558" s="97"/>
      <c r="H558" s="81">
        <v>105400</v>
      </c>
      <c r="I558" s="537" t="s">
        <v>1827</v>
      </c>
      <c r="J558" s="115" t="s">
        <v>659</v>
      </c>
      <c r="K558" s="21" t="s">
        <v>597</v>
      </c>
    </row>
    <row r="559" spans="1:11" ht="20.25" customHeight="1">
      <c r="A559" s="21"/>
      <c r="B559" s="115" t="s">
        <v>1512</v>
      </c>
      <c r="C559" s="103" t="s">
        <v>805</v>
      </c>
      <c r="D559" s="23" t="s">
        <v>679</v>
      </c>
      <c r="E559" s="63"/>
      <c r="F559" s="303"/>
      <c r="G559" s="75"/>
      <c r="H559" s="64" t="s">
        <v>451</v>
      </c>
      <c r="I559" s="142" t="s">
        <v>1828</v>
      </c>
      <c r="J559" s="115" t="s">
        <v>660</v>
      </c>
      <c r="K559" s="21"/>
    </row>
    <row r="560" spans="1:11" ht="20.25" customHeight="1">
      <c r="A560" s="21"/>
      <c r="B560" s="115"/>
      <c r="C560" s="103"/>
      <c r="D560" s="23" t="s">
        <v>2110</v>
      </c>
      <c r="E560" s="63"/>
      <c r="F560" s="303"/>
      <c r="G560" s="75"/>
      <c r="H560" s="64"/>
      <c r="I560" s="539" t="s">
        <v>2101</v>
      </c>
      <c r="J560" s="115"/>
      <c r="K560" s="21"/>
    </row>
    <row r="561" spans="1:11" ht="20.25" customHeight="1">
      <c r="A561" s="29"/>
      <c r="B561" s="71"/>
      <c r="C561" s="70"/>
      <c r="D561" s="31" t="s">
        <v>2111</v>
      </c>
      <c r="E561" s="82"/>
      <c r="F561" s="299"/>
      <c r="G561" s="35"/>
      <c r="H561" s="57"/>
      <c r="I561" s="142" t="s">
        <v>2102</v>
      </c>
      <c r="J561" s="35"/>
      <c r="K561" s="30"/>
    </row>
    <row r="562" spans="1:11" ht="20.25" customHeight="1">
      <c r="A562" s="464">
        <v>105</v>
      </c>
      <c r="B562" s="465" t="s">
        <v>996</v>
      </c>
      <c r="C562" s="466" t="s">
        <v>658</v>
      </c>
      <c r="D562" s="467" t="s">
        <v>1054</v>
      </c>
      <c r="E562" s="468"/>
      <c r="F562" s="469"/>
      <c r="G562" s="470"/>
      <c r="H562" s="61">
        <v>324200</v>
      </c>
      <c r="I562" s="537" t="s">
        <v>1827</v>
      </c>
      <c r="J562" s="471" t="s">
        <v>659</v>
      </c>
      <c r="K562" s="464" t="s">
        <v>597</v>
      </c>
    </row>
    <row r="563" spans="1:11" ht="20.25" customHeight="1">
      <c r="A563" s="447"/>
      <c r="B563" s="115" t="s">
        <v>1512</v>
      </c>
      <c r="C563" s="449" t="s">
        <v>805</v>
      </c>
      <c r="D563" s="582" t="s">
        <v>2112</v>
      </c>
      <c r="E563" s="451"/>
      <c r="F563" s="452"/>
      <c r="G563" s="439"/>
      <c r="H563" s="64" t="s">
        <v>451</v>
      </c>
      <c r="I563" s="142" t="s">
        <v>1828</v>
      </c>
      <c r="J563" s="454" t="s">
        <v>660</v>
      </c>
      <c r="K563" s="447"/>
    </row>
    <row r="564" spans="1:11" ht="20.25" customHeight="1">
      <c r="A564" s="447"/>
      <c r="B564" s="447"/>
      <c r="C564" s="392"/>
      <c r="D564" s="450" t="s">
        <v>1591</v>
      </c>
      <c r="E564" s="451"/>
      <c r="F564" s="452"/>
      <c r="G564" s="455"/>
      <c r="H564" s="404"/>
      <c r="I564" s="539" t="s">
        <v>2101</v>
      </c>
      <c r="J564" s="455"/>
      <c r="K564" s="456"/>
    </row>
    <row r="565" spans="1:11" ht="20.25" customHeight="1">
      <c r="A565" s="457"/>
      <c r="B565" s="457"/>
      <c r="C565" s="458"/>
      <c r="D565" s="459" t="s">
        <v>2113</v>
      </c>
      <c r="E565" s="408"/>
      <c r="F565" s="409"/>
      <c r="G565" s="460"/>
      <c r="H565" s="461"/>
      <c r="I565" s="191" t="s">
        <v>2102</v>
      </c>
      <c r="J565" s="460"/>
      <c r="K565" s="403"/>
    </row>
    <row r="566" spans="1:11" ht="20.25" customHeight="1">
      <c r="A566" s="447">
        <v>106</v>
      </c>
      <c r="B566" s="448" t="s">
        <v>996</v>
      </c>
      <c r="C566" s="449" t="s">
        <v>658</v>
      </c>
      <c r="D566" s="450" t="s">
        <v>2168</v>
      </c>
      <c r="E566" s="451"/>
      <c r="F566" s="452"/>
      <c r="G566" s="453"/>
      <c r="H566" s="81">
        <v>324200</v>
      </c>
      <c r="I566" s="554" t="s">
        <v>1827</v>
      </c>
      <c r="J566" s="454" t="s">
        <v>659</v>
      </c>
      <c r="K566" s="447" t="s">
        <v>597</v>
      </c>
    </row>
    <row r="567" spans="1:11" ht="20.25" customHeight="1">
      <c r="A567" s="447"/>
      <c r="B567" s="115" t="s">
        <v>1595</v>
      </c>
      <c r="C567" s="449" t="s">
        <v>805</v>
      </c>
      <c r="D567" s="450" t="s">
        <v>998</v>
      </c>
      <c r="E567" s="451"/>
      <c r="F567" s="452"/>
      <c r="G567" s="439"/>
      <c r="H567" s="438" t="s">
        <v>451</v>
      </c>
      <c r="I567" s="142" t="s">
        <v>1828</v>
      </c>
      <c r="J567" s="454" t="s">
        <v>660</v>
      </c>
      <c r="K567" s="447"/>
    </row>
    <row r="568" spans="1:11" ht="20.25" customHeight="1">
      <c r="A568" s="447"/>
      <c r="B568" s="447"/>
      <c r="C568" s="392"/>
      <c r="D568" s="450" t="s">
        <v>1594</v>
      </c>
      <c r="E568" s="451"/>
      <c r="F568" s="452"/>
      <c r="G568" s="455"/>
      <c r="I568" s="539" t="s">
        <v>2101</v>
      </c>
      <c r="J568" s="455"/>
      <c r="K568" s="456"/>
    </row>
    <row r="569" spans="1:11" ht="20.25" customHeight="1">
      <c r="A569" s="447"/>
      <c r="B569" s="447"/>
      <c r="C569" s="392"/>
      <c r="D569" s="450" t="s">
        <v>1416</v>
      </c>
      <c r="E569" s="451"/>
      <c r="F569" s="452"/>
      <c r="G569" s="455"/>
      <c r="H569" s="404"/>
      <c r="I569" s="142" t="s">
        <v>2102</v>
      </c>
      <c r="J569" s="455"/>
      <c r="K569" s="456"/>
    </row>
    <row r="570" spans="1:11" ht="20.25" customHeight="1">
      <c r="A570" s="457"/>
      <c r="B570" s="457"/>
      <c r="C570" s="458"/>
      <c r="D570" s="459" t="s">
        <v>963</v>
      </c>
      <c r="E570" s="408"/>
      <c r="F570" s="409"/>
      <c r="G570" s="460"/>
      <c r="H570" s="461"/>
      <c r="I570" s="441"/>
      <c r="J570" s="460"/>
      <c r="K570" s="403"/>
    </row>
    <row r="571" spans="1:11" ht="20.25" customHeight="1">
      <c r="A571" s="447">
        <v>107</v>
      </c>
      <c r="B571" s="448" t="s">
        <v>996</v>
      </c>
      <c r="C571" s="449" t="s">
        <v>658</v>
      </c>
      <c r="D571" s="450" t="s">
        <v>2169</v>
      </c>
      <c r="E571" s="451"/>
      <c r="F571" s="452"/>
      <c r="G571" s="453"/>
      <c r="H571" s="81">
        <v>51000</v>
      </c>
      <c r="I571" s="537" t="s">
        <v>1827</v>
      </c>
      <c r="J571" s="454" t="s">
        <v>659</v>
      </c>
      <c r="K571" s="447" t="s">
        <v>597</v>
      </c>
    </row>
    <row r="572" spans="1:11" ht="20.25" customHeight="1">
      <c r="A572" s="447"/>
      <c r="B572" s="115" t="s">
        <v>1705</v>
      </c>
      <c r="C572" s="449" t="s">
        <v>805</v>
      </c>
      <c r="D572" s="450" t="s">
        <v>998</v>
      </c>
      <c r="E572" s="451"/>
      <c r="F572" s="452"/>
      <c r="G572" s="439"/>
      <c r="H572" s="438" t="s">
        <v>451</v>
      </c>
      <c r="I572" s="142" t="s">
        <v>1828</v>
      </c>
      <c r="J572" s="454" t="s">
        <v>660</v>
      </c>
      <c r="K572" s="447"/>
    </row>
    <row r="573" spans="1:11" ht="20.25" customHeight="1">
      <c r="A573" s="447"/>
      <c r="B573" s="447"/>
      <c r="C573" s="392"/>
      <c r="D573" s="450" t="s">
        <v>1706</v>
      </c>
      <c r="E573" s="451"/>
      <c r="F573" s="452"/>
      <c r="G573" s="455"/>
      <c r="I573" s="539" t="s">
        <v>2101</v>
      </c>
      <c r="J573" s="455"/>
      <c r="K573" s="456"/>
    </row>
    <row r="574" spans="1:11" ht="20.25" customHeight="1">
      <c r="A574" s="447"/>
      <c r="B574" s="447"/>
      <c r="C574" s="392"/>
      <c r="D574" s="450" t="s">
        <v>1416</v>
      </c>
      <c r="E574" s="451"/>
      <c r="F574" s="452"/>
      <c r="G574" s="455"/>
      <c r="H574" s="404"/>
      <c r="I574" s="142" t="s">
        <v>2102</v>
      </c>
      <c r="J574" s="455"/>
      <c r="K574" s="456"/>
    </row>
    <row r="575" spans="1:11" ht="20.25" customHeight="1">
      <c r="A575" s="457"/>
      <c r="B575" s="457"/>
      <c r="C575" s="458"/>
      <c r="D575" s="459" t="s">
        <v>963</v>
      </c>
      <c r="E575" s="408"/>
      <c r="F575" s="409"/>
      <c r="G575" s="460"/>
      <c r="H575" s="461"/>
      <c r="I575" s="441"/>
      <c r="J575" s="460"/>
      <c r="K575" s="403"/>
    </row>
    <row r="576" spans="1:11" ht="20.25" customHeight="1">
      <c r="A576" s="15">
        <v>108</v>
      </c>
      <c r="B576" s="16" t="s">
        <v>999</v>
      </c>
      <c r="C576" s="16" t="s">
        <v>658</v>
      </c>
      <c r="D576" s="346" t="s">
        <v>93</v>
      </c>
      <c r="E576" s="88"/>
      <c r="F576" s="332"/>
      <c r="G576" s="89">
        <v>66300</v>
      </c>
      <c r="H576" s="89"/>
      <c r="I576" s="537" t="s">
        <v>1827</v>
      </c>
      <c r="J576" s="19" t="s">
        <v>658</v>
      </c>
      <c r="K576" s="15" t="s">
        <v>597</v>
      </c>
    </row>
    <row r="577" spans="1:11" ht="20.25" customHeight="1">
      <c r="A577" s="21"/>
      <c r="B577" s="22" t="s">
        <v>1518</v>
      </c>
      <c r="C577" s="22" t="s">
        <v>805</v>
      </c>
      <c r="D577" s="23" t="s">
        <v>1596</v>
      </c>
      <c r="E577" s="80"/>
      <c r="F577" s="298"/>
      <c r="G577" s="80" t="s">
        <v>451</v>
      </c>
      <c r="H577" s="80"/>
      <c r="I577" s="142" t="s">
        <v>1828</v>
      </c>
      <c r="J577" s="27" t="s">
        <v>805</v>
      </c>
      <c r="K577" s="22"/>
    </row>
    <row r="578" spans="1:11" ht="20.25" customHeight="1">
      <c r="A578" s="21"/>
      <c r="B578" s="22"/>
      <c r="C578" s="22"/>
      <c r="D578" s="23" t="s">
        <v>990</v>
      </c>
      <c r="E578" s="80"/>
      <c r="F578" s="298"/>
      <c r="G578" s="25"/>
      <c r="H578" s="369"/>
      <c r="I578" s="539" t="s">
        <v>2101</v>
      </c>
      <c r="J578" s="27"/>
      <c r="K578" s="22"/>
    </row>
    <row r="579" spans="1:11" ht="20.25" customHeight="1">
      <c r="A579" s="21"/>
      <c r="B579" s="22"/>
      <c r="C579" s="22"/>
      <c r="D579" s="23" t="s">
        <v>1597</v>
      </c>
      <c r="E579" s="80"/>
      <c r="F579" s="298"/>
      <c r="G579" s="25"/>
      <c r="H579" s="369"/>
      <c r="I579" s="142" t="s">
        <v>2102</v>
      </c>
      <c r="J579" s="27"/>
      <c r="K579" s="22"/>
    </row>
    <row r="580" spans="1:11" ht="20.25" customHeight="1">
      <c r="A580" s="29"/>
      <c r="B580" s="30"/>
      <c r="C580" s="30"/>
      <c r="D580" s="31" t="s">
        <v>1598</v>
      </c>
      <c r="E580" s="100"/>
      <c r="F580" s="331"/>
      <c r="G580" s="33"/>
      <c r="H580" s="372"/>
      <c r="I580" s="357"/>
      <c r="J580" s="35"/>
      <c r="K580" s="30"/>
    </row>
    <row r="581" spans="1:11" ht="20.25" customHeight="1">
      <c r="A581" s="15">
        <v>109</v>
      </c>
      <c r="B581" s="16" t="s">
        <v>999</v>
      </c>
      <c r="C581" s="16" t="s">
        <v>658</v>
      </c>
      <c r="D581" s="346" t="s">
        <v>154</v>
      </c>
      <c r="E581" s="88"/>
      <c r="F581" s="332"/>
      <c r="G581" s="433">
        <v>109900</v>
      </c>
      <c r="H581" s="368"/>
      <c r="I581" s="537" t="s">
        <v>1827</v>
      </c>
      <c r="J581" s="19" t="s">
        <v>658</v>
      </c>
      <c r="K581" s="15" t="s">
        <v>597</v>
      </c>
    </row>
    <row r="582" spans="1:11" ht="20.25" customHeight="1">
      <c r="A582" s="21"/>
      <c r="B582" s="22" t="s">
        <v>1600</v>
      </c>
      <c r="C582" s="22" t="s">
        <v>805</v>
      </c>
      <c r="D582" s="23" t="s">
        <v>1599</v>
      </c>
      <c r="E582" s="80"/>
      <c r="F582" s="298"/>
      <c r="G582" s="25" t="s">
        <v>451</v>
      </c>
      <c r="H582" s="369"/>
      <c r="I582" s="142" t="s">
        <v>1828</v>
      </c>
      <c r="J582" s="27" t="s">
        <v>805</v>
      </c>
      <c r="K582" s="22"/>
    </row>
    <row r="583" spans="1:11" ht="20.25" customHeight="1">
      <c r="A583" s="21"/>
      <c r="B583" s="22"/>
      <c r="C583" s="22"/>
      <c r="D583" s="23" t="s">
        <v>990</v>
      </c>
      <c r="E583" s="80"/>
      <c r="F583" s="298"/>
      <c r="G583" s="25"/>
      <c r="H583" s="369"/>
      <c r="I583" s="539" t="s">
        <v>2101</v>
      </c>
      <c r="J583" s="27"/>
      <c r="K583" s="22"/>
    </row>
    <row r="584" spans="1:11" ht="20.25" customHeight="1">
      <c r="A584" s="29"/>
      <c r="B584" s="30"/>
      <c r="C584" s="30"/>
      <c r="D584" s="31"/>
      <c r="E584" s="100"/>
      <c r="F584" s="331"/>
      <c r="G584" s="33"/>
      <c r="H584" s="372"/>
      <c r="I584" s="142" t="s">
        <v>2102</v>
      </c>
      <c r="J584" s="35"/>
      <c r="K584" s="30"/>
    </row>
    <row r="585" spans="1:11" ht="20.25" customHeight="1">
      <c r="A585" s="15">
        <v>110</v>
      </c>
      <c r="B585" s="16" t="s">
        <v>999</v>
      </c>
      <c r="C585" s="16" t="s">
        <v>658</v>
      </c>
      <c r="D585" s="346" t="s">
        <v>95</v>
      </c>
      <c r="E585" s="88"/>
      <c r="F585" s="332"/>
      <c r="G585" s="433">
        <v>551700</v>
      </c>
      <c r="H585" s="368"/>
      <c r="I585" s="537" t="s">
        <v>1827</v>
      </c>
      <c r="J585" s="19" t="s">
        <v>658</v>
      </c>
      <c r="K585" s="15" t="s">
        <v>597</v>
      </c>
    </row>
    <row r="586" spans="1:11" ht="20.25" customHeight="1">
      <c r="A586" s="21"/>
      <c r="B586" s="22" t="s">
        <v>1281</v>
      </c>
      <c r="C586" s="22" t="s">
        <v>805</v>
      </c>
      <c r="D586" s="23" t="s">
        <v>1327</v>
      </c>
      <c r="E586" s="80"/>
      <c r="F586" s="298"/>
      <c r="G586" s="25" t="s">
        <v>451</v>
      </c>
      <c r="H586" s="369"/>
      <c r="I586" s="142" t="s">
        <v>1828</v>
      </c>
      <c r="J586" s="27" t="s">
        <v>805</v>
      </c>
      <c r="K586" s="22"/>
    </row>
    <row r="587" spans="1:11" ht="20.25" customHeight="1">
      <c r="A587" s="21"/>
      <c r="B587" s="22"/>
      <c r="C587" s="22"/>
      <c r="D587" s="23" t="s">
        <v>990</v>
      </c>
      <c r="E587" s="80"/>
      <c r="F587" s="298"/>
      <c r="G587" s="25"/>
      <c r="H587" s="369"/>
      <c r="I587" s="539" t="s">
        <v>2101</v>
      </c>
      <c r="J587" s="27"/>
      <c r="K587" s="22"/>
    </row>
    <row r="588" spans="1:11" ht="20.25" customHeight="1">
      <c r="A588" s="29"/>
      <c r="B588" s="30"/>
      <c r="C588" s="30"/>
      <c r="D588" s="31"/>
      <c r="E588" s="100"/>
      <c r="F588" s="331"/>
      <c r="G588" s="33"/>
      <c r="H588" s="372"/>
      <c r="I588" s="191" t="s">
        <v>2102</v>
      </c>
      <c r="J588" s="35"/>
      <c r="K588" s="30"/>
    </row>
    <row r="589" spans="1:11" ht="20.25" customHeight="1">
      <c r="A589" s="21">
        <v>111</v>
      </c>
      <c r="B589" s="28" t="s">
        <v>1601</v>
      </c>
      <c r="C589" s="22" t="s">
        <v>655</v>
      </c>
      <c r="D589" s="370" t="s">
        <v>1033</v>
      </c>
      <c r="E589" s="66"/>
      <c r="F589" s="303"/>
      <c r="G589" s="97">
        <v>405000</v>
      </c>
      <c r="H589" s="65"/>
      <c r="I589" s="538" t="s">
        <v>1827</v>
      </c>
      <c r="J589" s="27" t="s">
        <v>657</v>
      </c>
      <c r="K589" s="21" t="s">
        <v>597</v>
      </c>
    </row>
    <row r="590" spans="1:11" ht="20.25" customHeight="1">
      <c r="A590" s="21"/>
      <c r="B590" s="28" t="s">
        <v>547</v>
      </c>
      <c r="C590" s="22" t="s">
        <v>656</v>
      </c>
      <c r="D590" s="358" t="s">
        <v>837</v>
      </c>
      <c r="E590" s="66"/>
      <c r="F590" s="303"/>
      <c r="G590" s="75" t="s">
        <v>451</v>
      </c>
      <c r="H590" s="65"/>
      <c r="I590" s="539" t="s">
        <v>1830</v>
      </c>
      <c r="J590" s="27"/>
      <c r="K590" s="21"/>
    </row>
    <row r="591" spans="1:11" ht="20.25" customHeight="1">
      <c r="A591" s="21"/>
      <c r="B591" s="28"/>
      <c r="C591" s="22"/>
      <c r="D591" s="358" t="s">
        <v>856</v>
      </c>
      <c r="E591" s="66"/>
      <c r="F591" s="303"/>
      <c r="G591" s="75"/>
      <c r="H591" s="65"/>
      <c r="I591" s="539" t="s">
        <v>2101</v>
      </c>
      <c r="J591" s="27"/>
      <c r="K591" s="21"/>
    </row>
    <row r="592" spans="1:11" ht="20.25" customHeight="1">
      <c r="A592" s="29"/>
      <c r="B592" s="57"/>
      <c r="C592" s="30"/>
      <c r="D592" s="389" t="s">
        <v>729</v>
      </c>
      <c r="E592" s="396"/>
      <c r="F592" s="299"/>
      <c r="G592" s="71"/>
      <c r="H592" s="32"/>
      <c r="I592" s="142" t="s">
        <v>2102</v>
      </c>
      <c r="J592" s="35"/>
      <c r="K592" s="29"/>
    </row>
    <row r="593" spans="1:11" ht="20.25" customHeight="1">
      <c r="A593" s="15">
        <v>112</v>
      </c>
      <c r="B593" s="16" t="s">
        <v>140</v>
      </c>
      <c r="C593" s="16" t="s">
        <v>658</v>
      </c>
      <c r="D593" s="346" t="s">
        <v>79</v>
      </c>
      <c r="E593" s="400"/>
      <c r="F593" s="344"/>
      <c r="G593" s="68">
        <v>768000</v>
      </c>
      <c r="H593" s="62"/>
      <c r="I593" s="537" t="s">
        <v>1827</v>
      </c>
      <c r="J593" s="19" t="s">
        <v>658</v>
      </c>
      <c r="K593" s="15" t="s">
        <v>597</v>
      </c>
    </row>
    <row r="594" spans="1:11" ht="20.25" customHeight="1">
      <c r="A594" s="21"/>
      <c r="B594" s="22" t="s">
        <v>674</v>
      </c>
      <c r="C594" s="22" t="s">
        <v>805</v>
      </c>
      <c r="D594" s="23" t="s">
        <v>309</v>
      </c>
      <c r="E594" s="402"/>
      <c r="F594" s="338"/>
      <c r="G594" s="25" t="s">
        <v>451</v>
      </c>
      <c r="H594" s="65"/>
      <c r="I594" s="142" t="s">
        <v>1828</v>
      </c>
      <c r="J594" s="27" t="s">
        <v>805</v>
      </c>
      <c r="K594" s="22"/>
    </row>
    <row r="595" spans="1:11" ht="20.25" customHeight="1">
      <c r="A595" s="21"/>
      <c r="B595" s="22"/>
      <c r="C595" s="22"/>
      <c r="D595" s="23" t="s">
        <v>89</v>
      </c>
      <c r="E595" s="402"/>
      <c r="F595" s="338"/>
      <c r="G595" s="25"/>
      <c r="H595" s="65"/>
      <c r="I595" s="539" t="s">
        <v>2101</v>
      </c>
      <c r="J595" s="27"/>
      <c r="K595" s="22"/>
    </row>
    <row r="596" spans="1:11" ht="20.25" customHeight="1">
      <c r="A596" s="21"/>
      <c r="B596" s="22"/>
      <c r="C596" s="22"/>
      <c r="D596" s="23" t="s">
        <v>473</v>
      </c>
      <c r="E596" s="402"/>
      <c r="F596" s="338"/>
      <c r="G596" s="25"/>
      <c r="H596" s="65"/>
      <c r="I596" s="142" t="s">
        <v>2102</v>
      </c>
      <c r="J596" s="27"/>
      <c r="K596" s="22"/>
    </row>
    <row r="597" spans="1:11" ht="20.25" customHeight="1">
      <c r="A597" s="29"/>
      <c r="B597" s="30"/>
      <c r="C597" s="30"/>
      <c r="D597" s="31" t="s">
        <v>90</v>
      </c>
      <c r="E597" s="340"/>
      <c r="F597" s="341"/>
      <c r="G597" s="33"/>
      <c r="H597" s="32"/>
      <c r="I597" s="34"/>
      <c r="J597" s="35"/>
      <c r="K597" s="30"/>
    </row>
    <row r="598" spans="1:11" ht="20.25" customHeight="1">
      <c r="A598" s="21">
        <v>113</v>
      </c>
      <c r="B598" s="107" t="s">
        <v>140</v>
      </c>
      <c r="C598" s="103" t="s">
        <v>658</v>
      </c>
      <c r="D598" s="23" t="s">
        <v>2168</v>
      </c>
      <c r="E598" s="63"/>
      <c r="F598" s="303"/>
      <c r="G598" s="476">
        <v>720000</v>
      </c>
      <c r="H598" s="54"/>
      <c r="I598" s="554" t="s">
        <v>1827</v>
      </c>
      <c r="J598" s="115" t="s">
        <v>659</v>
      </c>
      <c r="K598" s="21" t="s">
        <v>597</v>
      </c>
    </row>
    <row r="599" spans="1:11" ht="20.25" customHeight="1">
      <c r="A599" s="21"/>
      <c r="B599" s="107" t="s">
        <v>141</v>
      </c>
      <c r="C599" s="107" t="s">
        <v>805</v>
      </c>
      <c r="D599" s="23" t="s">
        <v>998</v>
      </c>
      <c r="E599" s="66"/>
      <c r="F599" s="303"/>
      <c r="G599" s="75" t="s">
        <v>451</v>
      </c>
      <c r="H599" s="54"/>
      <c r="I599" s="142" t="s">
        <v>1828</v>
      </c>
      <c r="J599" s="115" t="s">
        <v>660</v>
      </c>
      <c r="K599" s="21"/>
    </row>
    <row r="600" spans="1:11" ht="20.25" customHeight="1">
      <c r="A600" s="21"/>
      <c r="B600" s="28"/>
      <c r="C600" s="21"/>
      <c r="D600" s="23" t="s">
        <v>728</v>
      </c>
      <c r="E600" s="66"/>
      <c r="F600" s="303"/>
      <c r="G600" s="75"/>
      <c r="H600" s="54"/>
      <c r="I600" s="539" t="s">
        <v>2101</v>
      </c>
      <c r="J600" s="75"/>
      <c r="K600" s="21"/>
    </row>
    <row r="601" spans="1:11" ht="20.25" customHeight="1">
      <c r="A601" s="21"/>
      <c r="B601" s="28"/>
      <c r="C601" s="21"/>
      <c r="D601" s="23" t="s">
        <v>525</v>
      </c>
      <c r="E601" s="66"/>
      <c r="F601" s="303"/>
      <c r="G601" s="75"/>
      <c r="H601" s="54"/>
      <c r="I601" s="142" t="s">
        <v>2102</v>
      </c>
      <c r="J601" s="75"/>
      <c r="K601" s="21"/>
    </row>
    <row r="602" spans="1:11" ht="20.25" customHeight="1">
      <c r="A602" s="21"/>
      <c r="B602" s="28"/>
      <c r="C602" s="21"/>
      <c r="D602" s="23" t="s">
        <v>958</v>
      </c>
      <c r="E602" s="66"/>
      <c r="F602" s="303"/>
      <c r="G602" s="75"/>
      <c r="H602" s="54"/>
      <c r="I602" s="26"/>
      <c r="J602" s="75"/>
      <c r="K602" s="21"/>
    </row>
    <row r="603" spans="1:11" ht="20.25" customHeight="1">
      <c r="A603" s="15">
        <v>114</v>
      </c>
      <c r="B603" s="108" t="s">
        <v>140</v>
      </c>
      <c r="C603" s="108" t="s">
        <v>658</v>
      </c>
      <c r="D603" s="346" t="s">
        <v>563</v>
      </c>
      <c r="E603" s="387"/>
      <c r="F603" s="332">
        <v>1201000</v>
      </c>
      <c r="G603" s="387">
        <v>1201000</v>
      </c>
      <c r="H603" s="108"/>
      <c r="I603" s="537" t="s">
        <v>1827</v>
      </c>
      <c r="J603" s="108" t="s">
        <v>659</v>
      </c>
      <c r="K603" s="15" t="s">
        <v>597</v>
      </c>
    </row>
    <row r="604" spans="1:11" ht="20.25" customHeight="1">
      <c r="A604" s="21"/>
      <c r="B604" s="107" t="s">
        <v>142</v>
      </c>
      <c r="C604" s="107" t="s">
        <v>805</v>
      </c>
      <c r="D604" s="23" t="s">
        <v>564</v>
      </c>
      <c r="E604" s="56"/>
      <c r="F604" s="298"/>
      <c r="G604" s="56" t="s">
        <v>451</v>
      </c>
      <c r="H604" s="107"/>
      <c r="I604" s="142" t="s">
        <v>1828</v>
      </c>
      <c r="J604" s="107" t="s">
        <v>660</v>
      </c>
      <c r="K604" s="21"/>
    </row>
    <row r="605" spans="1:11" ht="20.25" customHeight="1">
      <c r="A605" s="21"/>
      <c r="B605" s="110"/>
      <c r="C605" s="107"/>
      <c r="D605" s="23" t="s">
        <v>89</v>
      </c>
      <c r="E605" s="56"/>
      <c r="F605" s="298"/>
      <c r="G605" s="56"/>
      <c r="H605" s="107"/>
      <c r="I605" s="539" t="s">
        <v>2101</v>
      </c>
      <c r="J605" s="22"/>
      <c r="K605" s="477"/>
    </row>
    <row r="606" spans="1:11" ht="20.25" customHeight="1">
      <c r="A606" s="21"/>
      <c r="B606" s="110"/>
      <c r="C606" s="107"/>
      <c r="D606" s="23" t="s">
        <v>1602</v>
      </c>
      <c r="E606" s="56"/>
      <c r="F606" s="298"/>
      <c r="G606" s="56"/>
      <c r="H606" s="107"/>
      <c r="I606" s="142" t="s">
        <v>2102</v>
      </c>
      <c r="J606" s="22"/>
      <c r="K606" s="22"/>
    </row>
    <row r="607" spans="1:11" ht="20.25" customHeight="1">
      <c r="A607" s="21"/>
      <c r="B607" s="110"/>
      <c r="C607" s="107"/>
      <c r="D607" s="23" t="s">
        <v>90</v>
      </c>
      <c r="E607" s="56"/>
      <c r="F607" s="298"/>
      <c r="G607" s="56"/>
      <c r="H607" s="107"/>
      <c r="I607" s="21"/>
      <c r="J607" s="22"/>
      <c r="K607" s="22"/>
    </row>
    <row r="608" spans="1:11" ht="20.25" customHeight="1">
      <c r="A608" s="67">
        <v>115</v>
      </c>
      <c r="B608" s="16" t="s">
        <v>140</v>
      </c>
      <c r="C608" s="59" t="s">
        <v>658</v>
      </c>
      <c r="D608" s="346" t="s">
        <v>79</v>
      </c>
      <c r="E608" s="406"/>
      <c r="F608" s="344"/>
      <c r="G608" s="61"/>
      <c r="H608" s="109">
        <v>912000</v>
      </c>
      <c r="I608" s="570" t="s">
        <v>1827</v>
      </c>
      <c r="J608" s="16" t="s">
        <v>658</v>
      </c>
      <c r="K608" s="79" t="s">
        <v>597</v>
      </c>
    </row>
    <row r="609" spans="1:11" ht="20.25" customHeight="1">
      <c r="A609" s="54"/>
      <c r="B609" s="22" t="s">
        <v>548</v>
      </c>
      <c r="C609" s="28" t="s">
        <v>805</v>
      </c>
      <c r="D609" s="23" t="s">
        <v>730</v>
      </c>
      <c r="E609" s="343"/>
      <c r="F609" s="338"/>
      <c r="G609" s="55"/>
      <c r="H609" s="21" t="s">
        <v>451</v>
      </c>
      <c r="I609" s="543" t="s">
        <v>1828</v>
      </c>
      <c r="J609" s="22" t="s">
        <v>805</v>
      </c>
      <c r="K609" s="27"/>
    </row>
    <row r="610" spans="1:11" ht="20.25" customHeight="1">
      <c r="A610" s="54"/>
      <c r="B610" s="22"/>
      <c r="C610" s="28"/>
      <c r="D610" s="23" t="s">
        <v>89</v>
      </c>
      <c r="E610" s="343"/>
      <c r="F610" s="338"/>
      <c r="G610" s="55"/>
      <c r="H610" s="22"/>
      <c r="I610" s="564" t="s">
        <v>2101</v>
      </c>
      <c r="J610" s="22"/>
      <c r="K610" s="27"/>
    </row>
    <row r="611" spans="1:11" ht="20.25" customHeight="1">
      <c r="A611" s="54"/>
      <c r="B611" s="22"/>
      <c r="C611" s="28"/>
      <c r="D611" s="23" t="s">
        <v>473</v>
      </c>
      <c r="E611" s="343"/>
      <c r="F611" s="338"/>
      <c r="G611" s="55"/>
      <c r="H611" s="22"/>
      <c r="I611" s="543" t="s">
        <v>2102</v>
      </c>
      <c r="J611" s="22"/>
      <c r="K611" s="27"/>
    </row>
    <row r="612" spans="1:11" ht="20.25" customHeight="1">
      <c r="A612" s="70"/>
      <c r="B612" s="30"/>
      <c r="C612" s="57"/>
      <c r="D612" s="31" t="s">
        <v>963</v>
      </c>
      <c r="E612" s="407"/>
      <c r="F612" s="341"/>
      <c r="G612" s="354"/>
      <c r="H612" s="30"/>
      <c r="I612" s="138"/>
      <c r="J612" s="30"/>
      <c r="K612" s="35"/>
    </row>
    <row r="613" spans="1:11" ht="20.25" customHeight="1">
      <c r="A613" s="21">
        <v>116</v>
      </c>
      <c r="B613" s="22" t="s">
        <v>491</v>
      </c>
      <c r="C613" s="22" t="s">
        <v>658</v>
      </c>
      <c r="D613" s="23" t="s">
        <v>563</v>
      </c>
      <c r="E613" s="402"/>
      <c r="F613" s="338"/>
      <c r="G613" s="97"/>
      <c r="H613" s="83">
        <v>478300</v>
      </c>
      <c r="I613" s="537" t="s">
        <v>1827</v>
      </c>
      <c r="J613" s="27" t="s">
        <v>658</v>
      </c>
      <c r="K613" s="21" t="s">
        <v>597</v>
      </c>
    </row>
    <row r="614" spans="1:11" ht="20.25" customHeight="1">
      <c r="A614" s="21"/>
      <c r="B614" s="22" t="s">
        <v>566</v>
      </c>
      <c r="C614" s="22" t="s">
        <v>805</v>
      </c>
      <c r="D614" s="23" t="s">
        <v>567</v>
      </c>
      <c r="E614" s="402"/>
      <c r="F614" s="338"/>
      <c r="G614" s="25"/>
      <c r="H614" s="54" t="s">
        <v>451</v>
      </c>
      <c r="I614" s="142" t="s">
        <v>1828</v>
      </c>
      <c r="J614" s="27" t="s">
        <v>805</v>
      </c>
      <c r="K614" s="22"/>
    </row>
    <row r="615" spans="1:11" ht="20.25" customHeight="1">
      <c r="A615" s="21"/>
      <c r="B615" s="22"/>
      <c r="C615" s="22"/>
      <c r="D615" s="23" t="s">
        <v>565</v>
      </c>
      <c r="E615" s="402"/>
      <c r="F615" s="338"/>
      <c r="G615" s="25"/>
      <c r="H615" s="54"/>
      <c r="I615" s="539" t="s">
        <v>2101</v>
      </c>
      <c r="J615" s="27"/>
      <c r="K615" s="22"/>
    </row>
    <row r="616" spans="1:11" ht="20.25" customHeight="1">
      <c r="A616" s="29"/>
      <c r="B616" s="30"/>
      <c r="C616" s="30"/>
      <c r="D616" s="31"/>
      <c r="E616" s="340"/>
      <c r="F616" s="341"/>
      <c r="G616" s="33"/>
      <c r="H616" s="32"/>
      <c r="I616" s="191" t="s">
        <v>2102</v>
      </c>
      <c r="J616" s="35"/>
      <c r="K616" s="30"/>
    </row>
    <row r="617" spans="1:11" ht="20.25" customHeight="1">
      <c r="A617" s="15">
        <v>117</v>
      </c>
      <c r="B617" s="16" t="s">
        <v>491</v>
      </c>
      <c r="C617" s="16" t="s">
        <v>658</v>
      </c>
      <c r="D617" s="346" t="s">
        <v>563</v>
      </c>
      <c r="E617" s="400"/>
      <c r="F617" s="344"/>
      <c r="G617" s="59"/>
      <c r="H617" s="17">
        <v>1166800</v>
      </c>
      <c r="I617" s="537" t="s">
        <v>1827</v>
      </c>
      <c r="J617" s="19" t="s">
        <v>658</v>
      </c>
      <c r="K617" s="15" t="s">
        <v>597</v>
      </c>
    </row>
    <row r="618" spans="1:11" ht="20.25" customHeight="1">
      <c r="A618" s="21"/>
      <c r="B618" s="22" t="s">
        <v>731</v>
      </c>
      <c r="C618" s="22" t="s">
        <v>805</v>
      </c>
      <c r="D618" s="23" t="s">
        <v>732</v>
      </c>
      <c r="E618" s="402"/>
      <c r="F618" s="338"/>
      <c r="G618" s="28"/>
      <c r="H618" s="80" t="s">
        <v>451</v>
      </c>
      <c r="I618" s="142" t="s">
        <v>1828</v>
      </c>
      <c r="J618" s="27" t="s">
        <v>805</v>
      </c>
      <c r="K618" s="22"/>
    </row>
    <row r="619" spans="1:11" ht="20.25" customHeight="1">
      <c r="A619" s="29"/>
      <c r="B619" s="30"/>
      <c r="C619" s="30"/>
      <c r="D619" s="31" t="s">
        <v>565</v>
      </c>
      <c r="E619" s="340"/>
      <c r="F619" s="341"/>
      <c r="G619" s="33"/>
      <c r="H619" s="32"/>
      <c r="I619" s="191" t="s">
        <v>1829</v>
      </c>
      <c r="J619" s="35"/>
      <c r="K619" s="30"/>
    </row>
    <row r="620" spans="1:11" ht="20.25" customHeight="1">
      <c r="A620" s="21">
        <v>118</v>
      </c>
      <c r="B620" s="22" t="s">
        <v>999</v>
      </c>
      <c r="C620" s="22" t="s">
        <v>658</v>
      </c>
      <c r="D620" s="23" t="s">
        <v>79</v>
      </c>
      <c r="E620" s="402"/>
      <c r="F620" s="338"/>
      <c r="H620" s="83">
        <v>510500</v>
      </c>
      <c r="I620" s="537" t="s">
        <v>1827</v>
      </c>
      <c r="J620" s="27" t="s">
        <v>658</v>
      </c>
      <c r="K620" s="21" t="s">
        <v>597</v>
      </c>
    </row>
    <row r="621" spans="1:11" ht="20.25" customHeight="1">
      <c r="A621" s="21"/>
      <c r="B621" s="22" t="s">
        <v>1282</v>
      </c>
      <c r="C621" s="22" t="s">
        <v>805</v>
      </c>
      <c r="D621" s="23" t="s">
        <v>733</v>
      </c>
      <c r="E621" s="402"/>
      <c r="F621" s="338"/>
      <c r="H621" s="80" t="s">
        <v>451</v>
      </c>
      <c r="I621" s="142" t="s">
        <v>1828</v>
      </c>
      <c r="J621" s="27" t="s">
        <v>805</v>
      </c>
      <c r="K621" s="22"/>
    </row>
    <row r="622" spans="1:11" ht="20.25" customHeight="1">
      <c r="A622" s="21"/>
      <c r="B622" s="22"/>
      <c r="C622" s="22"/>
      <c r="D622" s="23" t="s">
        <v>101</v>
      </c>
      <c r="E622" s="402"/>
      <c r="F622" s="338"/>
      <c r="H622" s="80"/>
      <c r="I622" s="539" t="s">
        <v>2101</v>
      </c>
      <c r="J622" s="27"/>
      <c r="K622" s="22"/>
    </row>
    <row r="623" spans="1:11" ht="20.25" customHeight="1">
      <c r="A623" s="21"/>
      <c r="B623" s="22"/>
      <c r="C623" s="22"/>
      <c r="D623" s="23"/>
      <c r="E623" s="402"/>
      <c r="F623" s="338"/>
      <c r="G623" s="25"/>
      <c r="H623" s="65"/>
      <c r="I623" s="191" t="s">
        <v>2102</v>
      </c>
      <c r="J623" s="27"/>
      <c r="K623" s="22"/>
    </row>
    <row r="624" spans="1:11" ht="20.25" customHeight="1">
      <c r="A624" s="72" t="s">
        <v>1720</v>
      </c>
      <c r="B624" s="59" t="s">
        <v>1077</v>
      </c>
      <c r="C624" s="16" t="s">
        <v>655</v>
      </c>
      <c r="D624" s="346" t="s">
        <v>1333</v>
      </c>
      <c r="E624" s="17"/>
      <c r="F624" s="313"/>
      <c r="G624" s="59"/>
      <c r="H624" s="17">
        <v>898700</v>
      </c>
      <c r="I624" s="538" t="s">
        <v>1827</v>
      </c>
      <c r="J624" s="19" t="s">
        <v>657</v>
      </c>
      <c r="K624" s="15" t="s">
        <v>597</v>
      </c>
    </row>
    <row r="625" spans="1:11" ht="19.5" customHeight="1">
      <c r="A625" s="74"/>
      <c r="B625" s="28" t="s">
        <v>1283</v>
      </c>
      <c r="C625" s="22" t="s">
        <v>656</v>
      </c>
      <c r="D625" s="23" t="s">
        <v>1464</v>
      </c>
      <c r="E625" s="65"/>
      <c r="F625" s="324"/>
      <c r="G625" s="28"/>
      <c r="H625" s="54" t="s">
        <v>451</v>
      </c>
      <c r="I625" s="539" t="s">
        <v>1830</v>
      </c>
      <c r="J625" s="478"/>
      <c r="K625" s="21"/>
    </row>
    <row r="626" spans="1:11" ht="19.5" customHeight="1">
      <c r="A626" s="74"/>
      <c r="B626" s="28"/>
      <c r="C626" s="22"/>
      <c r="D626" s="23" t="s">
        <v>1465</v>
      </c>
      <c r="E626" s="65"/>
      <c r="F626" s="324"/>
      <c r="G626" s="28"/>
      <c r="H626" s="54"/>
      <c r="I626" s="539" t="s">
        <v>2101</v>
      </c>
      <c r="J626" s="478"/>
      <c r="K626" s="21"/>
    </row>
    <row r="627" spans="1:11" ht="19.5" customHeight="1">
      <c r="A627" s="76"/>
      <c r="B627" s="57"/>
      <c r="C627" s="30"/>
      <c r="D627" s="31"/>
      <c r="E627" s="396"/>
      <c r="F627" s="299"/>
      <c r="G627" s="69"/>
      <c r="H627" s="111"/>
      <c r="I627" s="191" t="s">
        <v>2102</v>
      </c>
      <c r="J627" s="479"/>
      <c r="K627" s="29"/>
    </row>
    <row r="628" spans="1:11" ht="19.5" customHeight="1">
      <c r="A628" s="15">
        <v>120</v>
      </c>
      <c r="B628" s="16" t="s">
        <v>1284</v>
      </c>
      <c r="C628" s="16" t="s">
        <v>658</v>
      </c>
      <c r="D628" s="346" t="s">
        <v>79</v>
      </c>
      <c r="E628" s="400"/>
      <c r="F628" s="344"/>
      <c r="G628" s="59"/>
      <c r="H628" s="17">
        <v>199500</v>
      </c>
      <c r="I628" s="537" t="s">
        <v>1827</v>
      </c>
      <c r="J628" s="19" t="s">
        <v>658</v>
      </c>
      <c r="K628" s="15" t="s">
        <v>597</v>
      </c>
    </row>
    <row r="629" spans="1:11" ht="20.25" customHeight="1">
      <c r="A629" s="21"/>
      <c r="B629" s="22" t="s">
        <v>1027</v>
      </c>
      <c r="C629" s="22" t="s">
        <v>805</v>
      </c>
      <c r="D629" s="23" t="s">
        <v>1332</v>
      </c>
      <c r="E629" s="402"/>
      <c r="F629" s="338"/>
      <c r="G629" s="28"/>
      <c r="H629" s="80" t="s">
        <v>451</v>
      </c>
      <c r="I629" s="142" t="s">
        <v>1828</v>
      </c>
      <c r="J629" s="27" t="s">
        <v>805</v>
      </c>
      <c r="K629" s="22"/>
    </row>
    <row r="630" spans="1:11" ht="20.25" customHeight="1">
      <c r="A630" s="21"/>
      <c r="B630" s="22"/>
      <c r="C630" s="22"/>
      <c r="D630" s="23" t="s">
        <v>86</v>
      </c>
      <c r="E630" s="402"/>
      <c r="F630" s="338"/>
      <c r="G630" s="28"/>
      <c r="H630" s="80"/>
      <c r="I630" s="539" t="s">
        <v>2101</v>
      </c>
      <c r="J630" s="27"/>
      <c r="K630" s="22"/>
    </row>
    <row r="631" spans="1:11" ht="20.25" customHeight="1">
      <c r="A631" s="29"/>
      <c r="B631" s="30"/>
      <c r="C631" s="30"/>
      <c r="D631" s="31"/>
      <c r="E631" s="340"/>
      <c r="F631" s="341"/>
      <c r="G631" s="33"/>
      <c r="H631" s="32"/>
      <c r="I631" s="191" t="s">
        <v>2102</v>
      </c>
      <c r="J631" s="35"/>
      <c r="K631" s="30"/>
    </row>
    <row r="632" spans="1:11" s="28" customFormat="1" ht="20.25" customHeight="1">
      <c r="A632" s="15">
        <v>121</v>
      </c>
      <c r="B632" s="16" t="s">
        <v>999</v>
      </c>
      <c r="C632" s="16" t="s">
        <v>658</v>
      </c>
      <c r="D632" s="346" t="s">
        <v>79</v>
      </c>
      <c r="E632" s="400"/>
      <c r="F632" s="344"/>
      <c r="G632" s="68"/>
      <c r="H632" s="17">
        <v>251400</v>
      </c>
      <c r="I632" s="537" t="s">
        <v>1827</v>
      </c>
      <c r="J632" s="19" t="s">
        <v>658</v>
      </c>
      <c r="K632" s="15" t="s">
        <v>597</v>
      </c>
    </row>
    <row r="633" spans="1:11" ht="20.25" customHeight="1">
      <c r="A633" s="21"/>
      <c r="B633" s="22" t="s">
        <v>1603</v>
      </c>
      <c r="C633" s="22" t="s">
        <v>805</v>
      </c>
      <c r="D633" s="23" t="s">
        <v>1604</v>
      </c>
      <c r="E633" s="402"/>
      <c r="F633" s="338"/>
      <c r="G633" s="25"/>
      <c r="H633" s="54" t="s">
        <v>451</v>
      </c>
      <c r="I633" s="142" t="s">
        <v>1828</v>
      </c>
      <c r="J633" s="27" t="s">
        <v>805</v>
      </c>
      <c r="K633" s="22"/>
    </row>
    <row r="634" spans="1:11" ht="20.25" customHeight="1">
      <c r="A634" s="21"/>
      <c r="B634" s="22"/>
      <c r="C634" s="22"/>
      <c r="D634" s="23" t="s">
        <v>1499</v>
      </c>
      <c r="E634" s="402"/>
      <c r="F634" s="338"/>
      <c r="G634" s="25"/>
      <c r="H634" s="54"/>
      <c r="I634" s="539" t="s">
        <v>2101</v>
      </c>
      <c r="J634" s="27"/>
      <c r="K634" s="22"/>
    </row>
    <row r="635" spans="1:11" ht="20.25" customHeight="1">
      <c r="A635" s="29"/>
      <c r="B635" s="30"/>
      <c r="C635" s="30"/>
      <c r="D635" s="31"/>
      <c r="E635" s="340"/>
      <c r="F635" s="341"/>
      <c r="G635" s="33"/>
      <c r="H635" s="32"/>
      <c r="I635" s="142" t="s">
        <v>2102</v>
      </c>
      <c r="J635" s="35"/>
      <c r="K635" s="30"/>
    </row>
    <row r="636" spans="1:11" ht="20.25" customHeight="1">
      <c r="A636" s="15">
        <v>122</v>
      </c>
      <c r="B636" s="16" t="s">
        <v>140</v>
      </c>
      <c r="C636" s="16" t="s">
        <v>658</v>
      </c>
      <c r="D636" s="346" t="s">
        <v>1068</v>
      </c>
      <c r="E636" s="398"/>
      <c r="F636" s="302"/>
      <c r="G636" s="59"/>
      <c r="H636" s="17">
        <v>333400</v>
      </c>
      <c r="I636" s="537" t="s">
        <v>1827</v>
      </c>
      <c r="J636" s="19" t="s">
        <v>659</v>
      </c>
      <c r="K636" s="15" t="s">
        <v>597</v>
      </c>
    </row>
    <row r="637" spans="1:11" ht="20.25" customHeight="1">
      <c r="A637" s="21"/>
      <c r="B637" s="84" t="s">
        <v>407</v>
      </c>
      <c r="C637" s="22" t="s">
        <v>805</v>
      </c>
      <c r="D637" s="23" t="s">
        <v>1415</v>
      </c>
      <c r="E637" s="66"/>
      <c r="F637" s="303"/>
      <c r="G637" s="28"/>
      <c r="H637" s="54" t="s">
        <v>451</v>
      </c>
      <c r="I637" s="142" t="s">
        <v>1828</v>
      </c>
      <c r="J637" s="27" t="s">
        <v>660</v>
      </c>
      <c r="K637" s="22"/>
    </row>
    <row r="638" spans="1:11" ht="20.25" customHeight="1">
      <c r="A638" s="21"/>
      <c r="B638" s="28"/>
      <c r="C638" s="22"/>
      <c r="D638" s="480" t="s">
        <v>1416</v>
      </c>
      <c r="E638" s="66"/>
      <c r="F638" s="303"/>
      <c r="G638" s="27"/>
      <c r="H638" s="65"/>
      <c r="I638" s="539" t="s">
        <v>2101</v>
      </c>
      <c r="J638" s="27"/>
      <c r="K638" s="22"/>
    </row>
    <row r="639" spans="1:11" ht="20.25" customHeight="1">
      <c r="A639" s="21"/>
      <c r="B639" s="28"/>
      <c r="C639" s="22"/>
      <c r="D639" s="23" t="s">
        <v>2114</v>
      </c>
      <c r="E639" s="66"/>
      <c r="F639" s="303"/>
      <c r="G639" s="27"/>
      <c r="H639" s="65"/>
      <c r="I639" s="142" t="s">
        <v>2102</v>
      </c>
      <c r="J639" s="27"/>
      <c r="K639" s="22"/>
    </row>
    <row r="640" spans="1:11" ht="20.25" customHeight="1">
      <c r="A640" s="21"/>
      <c r="B640" s="28"/>
      <c r="C640" s="22"/>
      <c r="D640" s="23" t="s">
        <v>2115</v>
      </c>
      <c r="E640" s="66"/>
      <c r="F640" s="303"/>
      <c r="G640" s="27"/>
      <c r="H640" s="65"/>
      <c r="I640" s="26"/>
      <c r="J640" s="27"/>
      <c r="K640" s="22"/>
    </row>
    <row r="641" spans="1:11" ht="20.25" customHeight="1">
      <c r="A641" s="29"/>
      <c r="B641" s="116"/>
      <c r="C641" s="117"/>
      <c r="D641" s="389" t="s">
        <v>2116</v>
      </c>
      <c r="E641" s="396"/>
      <c r="F641" s="299"/>
      <c r="G641" s="71"/>
      <c r="H641" s="70"/>
      <c r="I641" s="34"/>
      <c r="J641" s="118"/>
      <c r="K641" s="29"/>
    </row>
    <row r="642" spans="1:11" ht="20.25" customHeight="1">
      <c r="A642" s="72" t="s">
        <v>1721</v>
      </c>
      <c r="B642" s="59" t="s">
        <v>1077</v>
      </c>
      <c r="C642" s="16" t="s">
        <v>655</v>
      </c>
      <c r="D642" s="346" t="s">
        <v>290</v>
      </c>
      <c r="E642" s="17"/>
      <c r="F642" s="313"/>
      <c r="G642" s="59"/>
      <c r="H642" s="17">
        <v>547300</v>
      </c>
      <c r="I642" s="539" t="s">
        <v>1827</v>
      </c>
      <c r="J642" s="19" t="s">
        <v>657</v>
      </c>
      <c r="K642" s="15" t="s">
        <v>597</v>
      </c>
    </row>
    <row r="643" spans="1:11" ht="19.5" customHeight="1">
      <c r="A643" s="74"/>
      <c r="B643" s="28" t="s">
        <v>1280</v>
      </c>
      <c r="C643" s="22" t="s">
        <v>656</v>
      </c>
      <c r="D643" s="23" t="s">
        <v>1329</v>
      </c>
      <c r="E643" s="54"/>
      <c r="F643" s="306"/>
      <c r="G643" s="28"/>
      <c r="H643" s="54" t="s">
        <v>451</v>
      </c>
      <c r="I643" s="539" t="s">
        <v>1830</v>
      </c>
      <c r="J643" s="478"/>
      <c r="K643" s="21"/>
    </row>
    <row r="644" spans="1:11" ht="19.5" customHeight="1">
      <c r="A644" s="74"/>
      <c r="B644" s="28"/>
      <c r="C644" s="22"/>
      <c r="D644" s="23" t="s">
        <v>1330</v>
      </c>
      <c r="E644" s="66"/>
      <c r="F644" s="303"/>
      <c r="G644" s="64"/>
      <c r="H644" s="66"/>
      <c r="I644" s="539" t="s">
        <v>2101</v>
      </c>
      <c r="J644" s="478"/>
      <c r="K644" s="21"/>
    </row>
    <row r="645" spans="1:11" ht="19.5" customHeight="1">
      <c r="A645" s="76"/>
      <c r="B645" s="57"/>
      <c r="C645" s="30"/>
      <c r="D645" s="31" t="s">
        <v>1331</v>
      </c>
      <c r="E645" s="396"/>
      <c r="F645" s="299"/>
      <c r="G645" s="69"/>
      <c r="H645" s="111"/>
      <c r="I645" s="142" t="s">
        <v>2102</v>
      </c>
      <c r="J645" s="479"/>
      <c r="K645" s="29"/>
    </row>
    <row r="646" spans="1:11" ht="19.5" customHeight="1">
      <c r="A646" s="21">
        <v>124</v>
      </c>
      <c r="B646" s="22" t="s">
        <v>1606</v>
      </c>
      <c r="C646" s="22" t="s">
        <v>1608</v>
      </c>
      <c r="D646" s="23" t="s">
        <v>1611</v>
      </c>
      <c r="E646" s="83">
        <v>160000</v>
      </c>
      <c r="F646" s="338"/>
      <c r="G646" s="25"/>
      <c r="H646" s="22"/>
      <c r="I646" s="541" t="s">
        <v>1827</v>
      </c>
      <c r="J646" s="27" t="s">
        <v>1613</v>
      </c>
      <c r="K646" s="21" t="s">
        <v>597</v>
      </c>
    </row>
    <row r="647" spans="1:11" ht="20.25" customHeight="1">
      <c r="A647" s="21"/>
      <c r="B647" s="22" t="s">
        <v>1607</v>
      </c>
      <c r="C647" s="22" t="s">
        <v>1609</v>
      </c>
      <c r="D647" s="23" t="s">
        <v>1612</v>
      </c>
      <c r="E647" s="83" t="s">
        <v>451</v>
      </c>
      <c r="F647" s="338"/>
      <c r="G647" s="25"/>
      <c r="H647" s="22"/>
      <c r="I647" s="542" t="s">
        <v>1830</v>
      </c>
      <c r="J647" s="27" t="s">
        <v>610</v>
      </c>
      <c r="K647" s="21"/>
    </row>
    <row r="648" spans="1:11" ht="20.25" customHeight="1">
      <c r="A648" s="21"/>
      <c r="B648" s="22"/>
      <c r="C648" s="22" t="s">
        <v>1610</v>
      </c>
      <c r="D648" s="23"/>
      <c r="E648" s="83"/>
      <c r="F648" s="338"/>
      <c r="G648" s="25"/>
      <c r="H648" s="22"/>
      <c r="I648" s="539" t="s">
        <v>2101</v>
      </c>
      <c r="J648" s="27"/>
      <c r="K648" s="21"/>
    </row>
    <row r="649" spans="1:11" ht="20.25" customHeight="1">
      <c r="A649" s="21"/>
      <c r="B649" s="22"/>
      <c r="C649" s="22"/>
      <c r="D649" s="23"/>
      <c r="E649" s="83"/>
      <c r="F649" s="338"/>
      <c r="G649" s="25"/>
      <c r="H649" s="22"/>
      <c r="I649" s="142" t="s">
        <v>2102</v>
      </c>
      <c r="J649" s="27"/>
      <c r="K649" s="21"/>
    </row>
    <row r="650" spans="1:11" ht="20.25" customHeight="1">
      <c r="A650" s="15">
        <v>125</v>
      </c>
      <c r="B650" s="16" t="s">
        <v>1380</v>
      </c>
      <c r="C650" s="16" t="s">
        <v>658</v>
      </c>
      <c r="D650" s="346" t="s">
        <v>1383</v>
      </c>
      <c r="E650" s="17">
        <v>12748400</v>
      </c>
      <c r="F650" s="344"/>
      <c r="G650" s="18"/>
      <c r="H650" s="16"/>
      <c r="I650" s="537" t="s">
        <v>1827</v>
      </c>
      <c r="J650" s="19" t="s">
        <v>658</v>
      </c>
      <c r="K650" s="15" t="s">
        <v>597</v>
      </c>
    </row>
    <row r="651" spans="1:11" ht="20.25" customHeight="1">
      <c r="A651" s="21"/>
      <c r="B651" s="22" t="s">
        <v>1381</v>
      </c>
      <c r="C651" s="22" t="s">
        <v>805</v>
      </c>
      <c r="D651" s="23" t="s">
        <v>1384</v>
      </c>
      <c r="E651" s="24" t="s">
        <v>311</v>
      </c>
      <c r="F651" s="338"/>
      <c r="G651" s="25"/>
      <c r="H651" s="22"/>
      <c r="I651" s="142" t="s">
        <v>1828</v>
      </c>
      <c r="J651" s="27" t="s">
        <v>805</v>
      </c>
      <c r="K651" s="22"/>
    </row>
    <row r="652" spans="1:11" ht="20.25" customHeight="1">
      <c r="A652" s="21"/>
      <c r="B652" s="22" t="s">
        <v>1515</v>
      </c>
      <c r="C652" s="22"/>
      <c r="D652" s="23" t="s">
        <v>1385</v>
      </c>
      <c r="E652" s="24" t="s">
        <v>310</v>
      </c>
      <c r="F652" s="338"/>
      <c r="G652" s="25"/>
      <c r="H652" s="22"/>
      <c r="I652" s="539" t="s">
        <v>2101</v>
      </c>
      <c r="J652" s="27"/>
      <c r="K652" s="22"/>
    </row>
    <row r="653" spans="1:11" ht="20.25" customHeight="1">
      <c r="A653" s="29"/>
      <c r="B653" s="481" t="s">
        <v>1382</v>
      </c>
      <c r="C653" s="30"/>
      <c r="D653" s="31"/>
      <c r="E653" s="32"/>
      <c r="F653" s="341"/>
      <c r="G653" s="33"/>
      <c r="H653" s="30"/>
      <c r="I653" s="191" t="s">
        <v>2102</v>
      </c>
      <c r="J653" s="35"/>
      <c r="K653" s="30"/>
    </row>
    <row r="654" spans="1:11" ht="20.25" customHeight="1">
      <c r="A654" s="21">
        <v>126</v>
      </c>
      <c r="B654" s="22" t="s">
        <v>1398</v>
      </c>
      <c r="C654" s="22" t="s">
        <v>658</v>
      </c>
      <c r="D654" s="23" t="s">
        <v>1400</v>
      </c>
      <c r="E654" s="83">
        <v>2096600</v>
      </c>
      <c r="F654" s="338"/>
      <c r="G654" s="25"/>
      <c r="H654" s="22"/>
      <c r="I654" s="537" t="s">
        <v>1827</v>
      </c>
      <c r="J654" s="27" t="s">
        <v>658</v>
      </c>
      <c r="K654" s="21" t="s">
        <v>597</v>
      </c>
    </row>
    <row r="655" spans="1:11" ht="20.25" customHeight="1">
      <c r="A655" s="21"/>
      <c r="B655" s="22" t="s">
        <v>1399</v>
      </c>
      <c r="C655" s="22" t="s">
        <v>805</v>
      </c>
      <c r="D655" s="23" t="s">
        <v>1384</v>
      </c>
      <c r="E655" s="24" t="s">
        <v>311</v>
      </c>
      <c r="F655" s="338"/>
      <c r="G655" s="25"/>
      <c r="H655" s="22"/>
      <c r="I655" s="142" t="s">
        <v>1828</v>
      </c>
      <c r="J655" s="27" t="s">
        <v>805</v>
      </c>
      <c r="K655" s="22"/>
    </row>
    <row r="656" spans="1:11" ht="20.25" customHeight="1">
      <c r="A656" s="21"/>
      <c r="B656" s="22" t="s">
        <v>1516</v>
      </c>
      <c r="C656" s="22"/>
      <c r="D656" s="23" t="s">
        <v>1517</v>
      </c>
      <c r="E656" s="24"/>
      <c r="F656" s="338"/>
      <c r="G656" s="25"/>
      <c r="H656" s="22"/>
      <c r="I656" s="539" t="s">
        <v>2101</v>
      </c>
      <c r="J656" s="27"/>
      <c r="K656" s="22"/>
    </row>
    <row r="657" spans="1:11" ht="20.25" customHeight="1">
      <c r="A657" s="29"/>
      <c r="B657" s="30" t="s">
        <v>621</v>
      </c>
      <c r="C657" s="30"/>
      <c r="D657" s="31" t="s">
        <v>1401</v>
      </c>
      <c r="E657" s="32"/>
      <c r="F657" s="341"/>
      <c r="G657" s="33"/>
      <c r="H657" s="30"/>
      <c r="I657" s="191" t="s">
        <v>2102</v>
      </c>
      <c r="J657" s="35"/>
      <c r="K657" s="30"/>
    </row>
    <row r="658" spans="6:7" ht="20.25" customHeight="1">
      <c r="F658" s="393"/>
      <c r="G658" s="92"/>
    </row>
    <row r="659" ht="20.25" customHeight="1">
      <c r="F659" s="393"/>
    </row>
    <row r="660" ht="20.25" customHeight="1">
      <c r="F660" s="393"/>
    </row>
    <row r="661" ht="20.25" customHeight="1">
      <c r="F661" s="393"/>
    </row>
    <row r="662" ht="20.25" customHeight="1">
      <c r="F662" s="393"/>
    </row>
    <row r="663" ht="20.25" customHeight="1">
      <c r="F663" s="393"/>
    </row>
    <row r="664" ht="20.25" customHeight="1">
      <c r="F664" s="393"/>
    </row>
    <row r="665" ht="20.25" customHeight="1">
      <c r="F665" s="393"/>
    </row>
    <row r="666" ht="20.25" customHeight="1">
      <c r="F666" s="393"/>
    </row>
    <row r="667" ht="20.25" customHeight="1">
      <c r="F667" s="393"/>
    </row>
    <row r="668" ht="20.25" customHeight="1">
      <c r="F668" s="393"/>
    </row>
    <row r="669" ht="20.25" customHeight="1">
      <c r="F669" s="393"/>
    </row>
    <row r="670" ht="20.25" customHeight="1">
      <c r="F670" s="393"/>
    </row>
    <row r="671" ht="20.25" customHeight="1">
      <c r="F671" s="393"/>
    </row>
    <row r="672" ht="20.25" customHeight="1">
      <c r="F672" s="393"/>
    </row>
    <row r="673" ht="20.25" customHeight="1">
      <c r="F673" s="393"/>
    </row>
    <row r="674" ht="20.25" customHeight="1">
      <c r="F674" s="393"/>
    </row>
    <row r="675" ht="20.25" customHeight="1">
      <c r="F675" s="393"/>
    </row>
    <row r="676" ht="20.25" customHeight="1">
      <c r="F676" s="393"/>
    </row>
    <row r="677" ht="20.25" customHeight="1">
      <c r="F677" s="393"/>
    </row>
    <row r="678" ht="20.25" customHeight="1">
      <c r="F678" s="393"/>
    </row>
    <row r="679" ht="20.25" customHeight="1">
      <c r="F679" s="393"/>
    </row>
    <row r="680" ht="20.25" customHeight="1">
      <c r="F680" s="393"/>
    </row>
    <row r="681" ht="20.25" customHeight="1">
      <c r="F681" s="393"/>
    </row>
    <row r="682" ht="20.25" customHeight="1">
      <c r="F682" s="393"/>
    </row>
    <row r="683" ht="20.25" customHeight="1">
      <c r="F683" s="393"/>
    </row>
    <row r="684" ht="20.25" customHeight="1">
      <c r="F684" s="393"/>
    </row>
    <row r="685" ht="20.25" customHeight="1">
      <c r="F685" s="393"/>
    </row>
    <row r="686" ht="20.25" customHeight="1">
      <c r="F686" s="393"/>
    </row>
    <row r="687" ht="20.25" customHeight="1">
      <c r="F687" s="393"/>
    </row>
    <row r="688" ht="20.25" customHeight="1">
      <c r="F688" s="393"/>
    </row>
    <row r="689" ht="20.25" customHeight="1">
      <c r="F689" s="393"/>
    </row>
    <row r="690" ht="20.25" customHeight="1">
      <c r="F690" s="393"/>
    </row>
    <row r="691" ht="20.25" customHeight="1">
      <c r="F691" s="393"/>
    </row>
    <row r="692" ht="20.25" customHeight="1">
      <c r="F692" s="393"/>
    </row>
    <row r="693" ht="20.25" customHeight="1">
      <c r="F693" s="393"/>
    </row>
    <row r="694" ht="20.25" customHeight="1">
      <c r="F694" s="393"/>
    </row>
    <row r="695" ht="20.25" customHeight="1">
      <c r="F695" s="393"/>
    </row>
    <row r="696" ht="20.25" customHeight="1">
      <c r="F696" s="393"/>
    </row>
    <row r="697" ht="20.25" customHeight="1">
      <c r="F697" s="393"/>
    </row>
    <row r="698" ht="20.25" customHeight="1">
      <c r="F698" s="393"/>
    </row>
    <row r="699" ht="20.25" customHeight="1">
      <c r="F699" s="393"/>
    </row>
    <row r="700" ht="20.25" customHeight="1">
      <c r="F700" s="393"/>
    </row>
    <row r="701" ht="20.25" customHeight="1">
      <c r="F701" s="393"/>
    </row>
    <row r="702" ht="20.25" customHeight="1">
      <c r="F702" s="393"/>
    </row>
    <row r="703" ht="20.25" customHeight="1">
      <c r="F703" s="393"/>
    </row>
    <row r="704" ht="20.25" customHeight="1">
      <c r="F704" s="393"/>
    </row>
    <row r="705" ht="20.25" customHeight="1">
      <c r="F705" s="393"/>
    </row>
    <row r="706" ht="20.25" customHeight="1">
      <c r="F706" s="393"/>
    </row>
    <row r="707" ht="20.25" customHeight="1">
      <c r="F707" s="393"/>
    </row>
    <row r="708" ht="20.25" customHeight="1">
      <c r="F708" s="393"/>
    </row>
    <row r="709" ht="20.25" customHeight="1">
      <c r="F709" s="393"/>
    </row>
    <row r="710" ht="20.25" customHeight="1">
      <c r="F710" s="393"/>
    </row>
    <row r="711" ht="20.25" customHeight="1">
      <c r="F711" s="393"/>
    </row>
    <row r="712" ht="20.25" customHeight="1">
      <c r="F712" s="393"/>
    </row>
    <row r="713" ht="20.25" customHeight="1">
      <c r="F713" s="393"/>
    </row>
    <row r="714" ht="20.25" customHeight="1">
      <c r="F714" s="393"/>
    </row>
    <row r="715" ht="20.25" customHeight="1">
      <c r="F715" s="393"/>
    </row>
    <row r="716" ht="20.25" customHeight="1">
      <c r="F716" s="393"/>
    </row>
    <row r="717" ht="20.25" customHeight="1">
      <c r="F717" s="393"/>
    </row>
    <row r="718" ht="20.25" customHeight="1">
      <c r="F718" s="393"/>
    </row>
    <row r="719" ht="20.25" customHeight="1">
      <c r="F719" s="393"/>
    </row>
    <row r="720" ht="20.25" customHeight="1">
      <c r="F720" s="393"/>
    </row>
    <row r="721" ht="20.25" customHeight="1">
      <c r="F721" s="393"/>
    </row>
    <row r="722" ht="20.25" customHeight="1">
      <c r="F722" s="393"/>
    </row>
    <row r="723" ht="20.25" customHeight="1">
      <c r="F723" s="393"/>
    </row>
    <row r="724" ht="20.25" customHeight="1">
      <c r="F724" s="393"/>
    </row>
    <row r="725" ht="20.25" customHeight="1">
      <c r="F725" s="393"/>
    </row>
    <row r="726" ht="20.25" customHeight="1">
      <c r="F726" s="393"/>
    </row>
    <row r="727" ht="20.25" customHeight="1">
      <c r="F727" s="393"/>
    </row>
    <row r="728" ht="20.25" customHeight="1">
      <c r="F728" s="393"/>
    </row>
    <row r="729" ht="20.25" customHeight="1">
      <c r="F729" s="393"/>
    </row>
    <row r="730" ht="20.25" customHeight="1">
      <c r="F730" s="393"/>
    </row>
    <row r="731" ht="20.25" customHeight="1">
      <c r="F731" s="393"/>
    </row>
    <row r="732" ht="20.25" customHeight="1">
      <c r="F732" s="393"/>
    </row>
    <row r="733" ht="20.25" customHeight="1">
      <c r="F733" s="393"/>
    </row>
    <row r="734" ht="20.25" customHeight="1">
      <c r="F734" s="393"/>
    </row>
    <row r="735" ht="20.25" customHeight="1">
      <c r="F735" s="393"/>
    </row>
    <row r="736" ht="20.25" customHeight="1">
      <c r="F736" s="393"/>
    </row>
    <row r="737" ht="20.25" customHeight="1">
      <c r="F737" s="393"/>
    </row>
    <row r="738" ht="20.25" customHeight="1">
      <c r="F738" s="393"/>
    </row>
    <row r="739" ht="20.25" customHeight="1">
      <c r="F739" s="393"/>
    </row>
    <row r="740" ht="20.25" customHeight="1">
      <c r="F740" s="393"/>
    </row>
    <row r="741" ht="20.25" customHeight="1">
      <c r="F741" s="393"/>
    </row>
    <row r="742" ht="20.25" customHeight="1">
      <c r="F742" s="393"/>
    </row>
    <row r="743" ht="20.25" customHeight="1">
      <c r="F743" s="393"/>
    </row>
    <row r="744" ht="20.25" customHeight="1">
      <c r="F744" s="393"/>
    </row>
    <row r="745" ht="20.25" customHeight="1">
      <c r="F745" s="393"/>
    </row>
    <row r="746" ht="20.25" customHeight="1">
      <c r="F746" s="393"/>
    </row>
    <row r="747" ht="20.25" customHeight="1">
      <c r="F747" s="393"/>
    </row>
    <row r="748" ht="20.25" customHeight="1">
      <c r="F748" s="393"/>
    </row>
    <row r="749" ht="20.25" customHeight="1">
      <c r="F749" s="393"/>
    </row>
    <row r="750" ht="20.25" customHeight="1">
      <c r="F750" s="393"/>
    </row>
    <row r="751" ht="20.25" customHeight="1">
      <c r="F751" s="393"/>
    </row>
    <row r="752" ht="20.25" customHeight="1">
      <c r="F752" s="393"/>
    </row>
    <row r="753" ht="20.25" customHeight="1">
      <c r="F753" s="393"/>
    </row>
    <row r="754" ht="20.25" customHeight="1">
      <c r="F754" s="393"/>
    </row>
    <row r="755" ht="20.25" customHeight="1">
      <c r="F755" s="393"/>
    </row>
    <row r="756" ht="20.25" customHeight="1">
      <c r="F756" s="393"/>
    </row>
    <row r="757" ht="20.25" customHeight="1">
      <c r="F757" s="393"/>
    </row>
  </sheetData>
  <sheetProtection/>
  <mergeCells count="12">
    <mergeCell ref="A6:K6"/>
    <mergeCell ref="A3:K3"/>
    <mergeCell ref="A4:K4"/>
    <mergeCell ref="A7:K7"/>
    <mergeCell ref="A5:B5"/>
    <mergeCell ref="A1:K1"/>
    <mergeCell ref="A9:A10"/>
    <mergeCell ref="B9:B10"/>
    <mergeCell ref="C9:C10"/>
    <mergeCell ref="E9:H9"/>
    <mergeCell ref="A8:K8"/>
    <mergeCell ref="A2:K2"/>
  </mergeCells>
  <printOptions/>
  <pageMargins left="0.1968503937007874" right="0.1968503937007874" top="0.984251968503937" bottom="0.5905511811023623" header="0.6692913385826772" footer="0.3503787878787879"/>
  <pageSetup firstPageNumber="42" useFirstPageNumber="1" horizontalDpi="600" verticalDpi="600" orientation="landscape" paperSize="9" r:id="rId1"/>
  <headerFooter alignWithMargins="0">
    <oddHeader>&amp;R&amp;"TH SarabunIT๙,ธรรมดา"ผ.01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A1:K51"/>
  <sheetViews>
    <sheetView view="pageLayout" zoomScale="110" zoomScaleNormal="120" zoomScalePageLayoutView="110" workbookViewId="0" topLeftCell="A1">
      <selection activeCell="D47" sqref="D47"/>
    </sheetView>
  </sheetViews>
  <sheetFormatPr defaultColWidth="9.140625" defaultRowHeight="23.25"/>
  <cols>
    <col min="1" max="1" width="4.57421875" style="20" customWidth="1"/>
    <col min="2" max="2" width="31.140625" style="20" customWidth="1"/>
    <col min="3" max="3" width="21.00390625" style="20" customWidth="1"/>
    <col min="4" max="4" width="16.8515625" style="20" customWidth="1"/>
    <col min="5" max="5" width="10.8515625" style="20" customWidth="1"/>
    <col min="6" max="6" width="0.85546875" style="20" customWidth="1"/>
    <col min="7" max="8" width="10.8515625" style="20" customWidth="1"/>
    <col min="9" max="9" width="15.8515625" style="20" bestFit="1" customWidth="1"/>
    <col min="10" max="10" width="19.421875" style="20" customWidth="1"/>
    <col min="11" max="11" width="10.421875" style="20" customWidth="1"/>
    <col min="12" max="16384" width="9.140625" style="20" customWidth="1"/>
  </cols>
  <sheetData>
    <row r="1" spans="1:11" s="49" customFormat="1" ht="18.75">
      <c r="A1" s="611" t="s">
        <v>375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1" s="49" customFormat="1" ht="18.75">
      <c r="A2" s="611" t="s">
        <v>1471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s="49" customFormat="1" ht="18.75">
      <c r="A3" s="611" t="s">
        <v>377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</row>
    <row r="4" spans="1:11" s="5" customFormat="1" ht="18.75">
      <c r="A4" s="613" t="s">
        <v>2128</v>
      </c>
      <c r="B4" s="613"/>
      <c r="C4" s="50"/>
      <c r="D4" s="51"/>
      <c r="E4" s="51"/>
      <c r="F4" s="51"/>
      <c r="G4" s="51"/>
      <c r="H4" s="51"/>
      <c r="I4" s="51"/>
      <c r="J4" s="51"/>
      <c r="K4" s="51"/>
    </row>
    <row r="5" spans="1:11" s="5" customFormat="1" ht="18.75">
      <c r="A5" s="50" t="s">
        <v>2129</v>
      </c>
      <c r="B5" s="50"/>
      <c r="C5" s="50"/>
      <c r="D5" s="51"/>
      <c r="E5" s="51"/>
      <c r="F5" s="51"/>
      <c r="G5" s="51"/>
      <c r="H5" s="51"/>
      <c r="I5" s="51"/>
      <c r="J5" s="51"/>
      <c r="K5" s="51"/>
    </row>
    <row r="6" s="5" customFormat="1" ht="18.75">
      <c r="A6" s="5" t="s">
        <v>432</v>
      </c>
    </row>
    <row r="7" s="5" customFormat="1" ht="18.75">
      <c r="A7" s="5" t="s">
        <v>549</v>
      </c>
    </row>
    <row r="8" spans="1:11" s="5" customFormat="1" ht="18.75">
      <c r="A8" s="614" t="s">
        <v>382</v>
      </c>
      <c r="B8" s="614" t="s">
        <v>376</v>
      </c>
      <c r="C8" s="615" t="s">
        <v>383</v>
      </c>
      <c r="D8" s="2" t="s">
        <v>384</v>
      </c>
      <c r="E8" s="616" t="s">
        <v>1386</v>
      </c>
      <c r="F8" s="616"/>
      <c r="G8" s="616"/>
      <c r="H8" s="617"/>
      <c r="I8" s="3" t="s">
        <v>1387</v>
      </c>
      <c r="J8" s="2" t="s">
        <v>385</v>
      </c>
      <c r="K8" s="2" t="s">
        <v>386</v>
      </c>
    </row>
    <row r="9" spans="1:11" s="5" customFormat="1" ht="18.75">
      <c r="A9" s="614"/>
      <c r="B9" s="614"/>
      <c r="C9" s="615"/>
      <c r="D9" s="6" t="s">
        <v>447</v>
      </c>
      <c r="E9" s="7">
        <v>2559</v>
      </c>
      <c r="F9" s="305"/>
      <c r="G9" s="7">
        <v>2560</v>
      </c>
      <c r="H9" s="2">
        <v>2561</v>
      </c>
      <c r="I9" s="8" t="s">
        <v>1388</v>
      </c>
      <c r="J9" s="9"/>
      <c r="K9" s="9" t="s">
        <v>387</v>
      </c>
    </row>
    <row r="10" spans="1:11" s="5" customFormat="1" ht="18.75">
      <c r="A10" s="614"/>
      <c r="B10" s="614"/>
      <c r="C10" s="615"/>
      <c r="D10" s="10"/>
      <c r="E10" s="11" t="s">
        <v>404</v>
      </c>
      <c r="F10" s="319"/>
      <c r="G10" s="11" t="s">
        <v>404</v>
      </c>
      <c r="H10" s="12" t="s">
        <v>404</v>
      </c>
      <c r="I10" s="13"/>
      <c r="J10" s="14"/>
      <c r="K10" s="12"/>
    </row>
    <row r="11" spans="1:11" ht="18.75">
      <c r="A11" s="182" t="s">
        <v>389</v>
      </c>
      <c r="B11" s="124" t="s">
        <v>750</v>
      </c>
      <c r="C11" s="124" t="s">
        <v>646</v>
      </c>
      <c r="D11" s="183" t="s">
        <v>466</v>
      </c>
      <c r="E11" s="94"/>
      <c r="F11" s="321"/>
      <c r="G11" s="140">
        <v>200000</v>
      </c>
      <c r="H11" s="94">
        <v>200000</v>
      </c>
      <c r="I11" s="548" t="s">
        <v>1835</v>
      </c>
      <c r="J11" s="127" t="s">
        <v>753</v>
      </c>
      <c r="K11" s="72" t="s">
        <v>550</v>
      </c>
    </row>
    <row r="12" spans="1:11" ht="18.75">
      <c r="A12" s="95"/>
      <c r="B12" s="130" t="s">
        <v>751</v>
      </c>
      <c r="C12" s="130" t="s">
        <v>752</v>
      </c>
      <c r="D12" s="86"/>
      <c r="E12" s="157"/>
      <c r="F12" s="551"/>
      <c r="G12" s="158" t="s">
        <v>451</v>
      </c>
      <c r="H12" s="157" t="s">
        <v>451</v>
      </c>
      <c r="I12" s="142" t="s">
        <v>2015</v>
      </c>
      <c r="J12" s="132" t="s">
        <v>754</v>
      </c>
      <c r="K12" s="74"/>
    </row>
    <row r="13" spans="1:11" ht="18.75">
      <c r="A13" s="95"/>
      <c r="B13" s="130"/>
      <c r="C13" s="130"/>
      <c r="D13" s="86"/>
      <c r="E13" s="157"/>
      <c r="F13" s="551"/>
      <c r="G13" s="158"/>
      <c r="H13" s="157"/>
      <c r="I13" s="142" t="s">
        <v>2016</v>
      </c>
      <c r="J13" s="132"/>
      <c r="K13" s="74"/>
    </row>
    <row r="14" spans="1:11" ht="18.75">
      <c r="A14" s="184"/>
      <c r="B14" s="135"/>
      <c r="C14" s="135"/>
      <c r="D14" s="185"/>
      <c r="E14" s="96"/>
      <c r="F14" s="333"/>
      <c r="G14" s="137"/>
      <c r="H14" s="96"/>
      <c r="I14" s="117" t="s">
        <v>2017</v>
      </c>
      <c r="J14" s="139"/>
      <c r="K14" s="135"/>
    </row>
    <row r="15" spans="1:11" ht="18.75">
      <c r="A15" s="72" t="s">
        <v>390</v>
      </c>
      <c r="B15" s="59" t="s">
        <v>1343</v>
      </c>
      <c r="C15" s="186" t="s">
        <v>551</v>
      </c>
      <c r="D15" s="73" t="s">
        <v>466</v>
      </c>
      <c r="E15" s="17">
        <v>200000</v>
      </c>
      <c r="F15" s="313"/>
      <c r="G15" s="68">
        <v>200000</v>
      </c>
      <c r="H15" s="17">
        <v>200000</v>
      </c>
      <c r="I15" s="548" t="s">
        <v>1835</v>
      </c>
      <c r="J15" s="249" t="s">
        <v>2037</v>
      </c>
      <c r="K15" s="72" t="s">
        <v>550</v>
      </c>
    </row>
    <row r="16" spans="1:11" ht="18.75">
      <c r="A16" s="145"/>
      <c r="B16" s="28"/>
      <c r="C16" s="98" t="s">
        <v>552</v>
      </c>
      <c r="D16" s="28"/>
      <c r="E16" s="54" t="s">
        <v>451</v>
      </c>
      <c r="F16" s="306"/>
      <c r="G16" s="75" t="s">
        <v>451</v>
      </c>
      <c r="H16" s="54" t="s">
        <v>451</v>
      </c>
      <c r="I16" s="142" t="s">
        <v>2015</v>
      </c>
      <c r="J16" s="162" t="s">
        <v>816</v>
      </c>
      <c r="K16" s="145"/>
    </row>
    <row r="17" spans="1:11" ht="18.75">
      <c r="A17" s="145"/>
      <c r="B17" s="28"/>
      <c r="C17" s="98" t="s">
        <v>553</v>
      </c>
      <c r="D17" s="28"/>
      <c r="E17" s="54"/>
      <c r="F17" s="306"/>
      <c r="G17" s="64"/>
      <c r="H17" s="54"/>
      <c r="I17" s="142" t="s">
        <v>2016</v>
      </c>
      <c r="J17" s="162" t="s">
        <v>817</v>
      </c>
      <c r="K17" s="145"/>
    </row>
    <row r="18" spans="1:11" ht="18.75">
      <c r="A18" s="149"/>
      <c r="B18" s="57"/>
      <c r="C18" s="99"/>
      <c r="D18" s="57"/>
      <c r="E18" s="70"/>
      <c r="F18" s="307"/>
      <c r="G18" s="69"/>
      <c r="H18" s="70"/>
      <c r="I18" s="117" t="s">
        <v>2017</v>
      </c>
      <c r="J18" s="163"/>
      <c r="K18" s="149"/>
    </row>
    <row r="19" spans="1:11" ht="18.75">
      <c r="A19" s="72" t="s">
        <v>391</v>
      </c>
      <c r="B19" s="59" t="s">
        <v>300</v>
      </c>
      <c r="C19" s="16" t="s">
        <v>68</v>
      </c>
      <c r="D19" s="73" t="s">
        <v>466</v>
      </c>
      <c r="E19" s="17">
        <v>30000</v>
      </c>
      <c r="F19" s="313"/>
      <c r="G19" s="17">
        <v>30000</v>
      </c>
      <c r="H19" s="17">
        <v>30000</v>
      </c>
      <c r="I19" s="548" t="s">
        <v>1835</v>
      </c>
      <c r="J19" s="19" t="s">
        <v>69</v>
      </c>
      <c r="K19" s="72" t="s">
        <v>550</v>
      </c>
    </row>
    <row r="20" spans="1:11" ht="18.75">
      <c r="A20" s="74"/>
      <c r="B20" s="84" t="s">
        <v>301</v>
      </c>
      <c r="C20" s="22" t="s">
        <v>303</v>
      </c>
      <c r="D20" s="28"/>
      <c r="E20" s="54" t="s">
        <v>451</v>
      </c>
      <c r="F20" s="306"/>
      <c r="G20" s="75" t="s">
        <v>451</v>
      </c>
      <c r="H20" s="54" t="s">
        <v>451</v>
      </c>
      <c r="I20" s="142" t="s">
        <v>2038</v>
      </c>
      <c r="J20" s="27" t="s">
        <v>70</v>
      </c>
      <c r="K20" s="22"/>
    </row>
    <row r="21" spans="1:11" ht="18.75">
      <c r="A21" s="74"/>
      <c r="B21" s="84"/>
      <c r="C21" s="22" t="s">
        <v>304</v>
      </c>
      <c r="D21" s="28"/>
      <c r="E21" s="54"/>
      <c r="F21" s="306"/>
      <c r="G21" s="75"/>
      <c r="H21" s="54"/>
      <c r="I21" s="142" t="s">
        <v>2039</v>
      </c>
      <c r="J21" s="27"/>
      <c r="K21" s="22"/>
    </row>
    <row r="22" spans="1:11" ht="18.75">
      <c r="A22" s="76"/>
      <c r="B22" s="85"/>
      <c r="C22" s="30"/>
      <c r="D22" s="57"/>
      <c r="E22" s="70"/>
      <c r="F22" s="307"/>
      <c r="G22" s="71"/>
      <c r="H22" s="70"/>
      <c r="I22" s="117" t="s">
        <v>1829</v>
      </c>
      <c r="J22" s="35"/>
      <c r="K22" s="30"/>
    </row>
    <row r="23" spans="1:11" ht="18.75">
      <c r="A23" s="72" t="s">
        <v>392</v>
      </c>
      <c r="B23" s="59" t="s">
        <v>300</v>
      </c>
      <c r="C23" s="16" t="s">
        <v>68</v>
      </c>
      <c r="D23" s="73" t="s">
        <v>466</v>
      </c>
      <c r="E23" s="17">
        <v>30000</v>
      </c>
      <c r="F23" s="313"/>
      <c r="G23" s="17">
        <v>30000</v>
      </c>
      <c r="H23" s="17">
        <v>30000</v>
      </c>
      <c r="I23" s="548" t="s">
        <v>1835</v>
      </c>
      <c r="J23" s="19" t="s">
        <v>69</v>
      </c>
      <c r="K23" s="72" t="s">
        <v>550</v>
      </c>
    </row>
    <row r="24" spans="1:11" ht="18.75">
      <c r="A24" s="74"/>
      <c r="B24" s="84" t="s">
        <v>302</v>
      </c>
      <c r="C24" s="22" t="s">
        <v>303</v>
      </c>
      <c r="D24" s="28"/>
      <c r="E24" s="54" t="s">
        <v>451</v>
      </c>
      <c r="F24" s="306"/>
      <c r="G24" s="75" t="s">
        <v>451</v>
      </c>
      <c r="H24" s="54" t="s">
        <v>451</v>
      </c>
      <c r="I24" s="142" t="s">
        <v>2038</v>
      </c>
      <c r="J24" s="27" t="s">
        <v>70</v>
      </c>
      <c r="K24" s="22"/>
    </row>
    <row r="25" spans="1:11" ht="18.75">
      <c r="A25" s="74"/>
      <c r="B25" s="84"/>
      <c r="C25" s="22" t="s">
        <v>304</v>
      </c>
      <c r="D25" s="28"/>
      <c r="E25" s="54"/>
      <c r="F25" s="306"/>
      <c r="G25" s="75"/>
      <c r="H25" s="54"/>
      <c r="I25" s="142" t="s">
        <v>2039</v>
      </c>
      <c r="J25" s="27"/>
      <c r="K25" s="22"/>
    </row>
    <row r="26" spans="1:11" ht="18.75">
      <c r="A26" s="76"/>
      <c r="B26" s="85"/>
      <c r="C26" s="30"/>
      <c r="D26" s="57"/>
      <c r="E26" s="70"/>
      <c r="F26" s="307"/>
      <c r="G26" s="71"/>
      <c r="H26" s="70"/>
      <c r="I26" s="117" t="s">
        <v>1829</v>
      </c>
      <c r="J26" s="35"/>
      <c r="K26" s="30"/>
    </row>
    <row r="27" spans="1:11" ht="18.75">
      <c r="A27" s="15">
        <v>5</v>
      </c>
      <c r="B27" s="16" t="s">
        <v>2025</v>
      </c>
      <c r="C27" s="186" t="s">
        <v>1285</v>
      </c>
      <c r="D27" s="15" t="s">
        <v>466</v>
      </c>
      <c r="E27" s="17">
        <v>20000</v>
      </c>
      <c r="F27" s="313"/>
      <c r="G27" s="19"/>
      <c r="H27" s="62"/>
      <c r="I27" s="548" t="s">
        <v>1835</v>
      </c>
      <c r="J27" s="19" t="s">
        <v>1212</v>
      </c>
      <c r="K27" s="72" t="s">
        <v>550</v>
      </c>
    </row>
    <row r="28" spans="1:11" ht="18.75">
      <c r="A28" s="22"/>
      <c r="B28" s="22" t="s">
        <v>2026</v>
      </c>
      <c r="C28" s="22" t="s">
        <v>1286</v>
      </c>
      <c r="D28" s="22"/>
      <c r="E28" s="54" t="s">
        <v>3</v>
      </c>
      <c r="F28" s="306"/>
      <c r="G28" s="27"/>
      <c r="H28" s="65"/>
      <c r="I28" s="142" t="s">
        <v>2015</v>
      </c>
      <c r="J28" s="159" t="s">
        <v>1291</v>
      </c>
      <c r="K28" s="22"/>
    </row>
    <row r="29" spans="1:11" ht="18.75">
      <c r="A29" s="22"/>
      <c r="B29" s="22" t="s">
        <v>2027</v>
      </c>
      <c r="C29" s="22" t="s">
        <v>1287</v>
      </c>
      <c r="D29" s="22"/>
      <c r="E29" s="54" t="s">
        <v>17</v>
      </c>
      <c r="F29" s="306"/>
      <c r="G29" s="27"/>
      <c r="H29" s="65"/>
      <c r="I29" s="142" t="s">
        <v>2016</v>
      </c>
      <c r="J29" s="27" t="s">
        <v>1292</v>
      </c>
      <c r="K29" s="22"/>
    </row>
    <row r="30" spans="1:11" ht="18.75">
      <c r="A30" s="22"/>
      <c r="B30" s="22" t="s">
        <v>621</v>
      </c>
      <c r="C30" s="22" t="s">
        <v>1288</v>
      </c>
      <c r="D30" s="22"/>
      <c r="E30" s="54" t="s">
        <v>18</v>
      </c>
      <c r="F30" s="306"/>
      <c r="G30" s="27"/>
      <c r="H30" s="65"/>
      <c r="I30" s="107" t="s">
        <v>2017</v>
      </c>
      <c r="J30" s="27"/>
      <c r="K30" s="22"/>
    </row>
    <row r="31" spans="1:11" ht="18.75">
      <c r="A31" s="30"/>
      <c r="B31" s="30"/>
      <c r="C31" s="30"/>
      <c r="D31" s="30"/>
      <c r="E31" s="70"/>
      <c r="F31" s="307"/>
      <c r="G31" s="35"/>
      <c r="H31" s="32"/>
      <c r="I31" s="30"/>
      <c r="J31" s="35"/>
      <c r="K31" s="30"/>
    </row>
    <row r="32" spans="1:11" ht="18.75">
      <c r="A32" s="15">
        <v>6</v>
      </c>
      <c r="B32" s="186" t="s">
        <v>624</v>
      </c>
      <c r="C32" s="16" t="s">
        <v>626</v>
      </c>
      <c r="D32" s="15" t="s">
        <v>466</v>
      </c>
      <c r="E32" s="187">
        <v>60000</v>
      </c>
      <c r="F32" s="313"/>
      <c r="G32" s="19"/>
      <c r="H32" s="62"/>
      <c r="I32" s="548" t="s">
        <v>1835</v>
      </c>
      <c r="J32" s="160" t="s">
        <v>628</v>
      </c>
      <c r="K32" s="15" t="s">
        <v>597</v>
      </c>
    </row>
    <row r="33" spans="1:11" ht="18.75">
      <c r="A33" s="22"/>
      <c r="B33" s="22" t="s">
        <v>625</v>
      </c>
      <c r="C33" s="22" t="s">
        <v>627</v>
      </c>
      <c r="D33" s="22"/>
      <c r="E33" s="54" t="s">
        <v>451</v>
      </c>
      <c r="F33" s="306"/>
      <c r="G33" s="27"/>
      <c r="H33" s="65"/>
      <c r="I33" s="142" t="s">
        <v>2040</v>
      </c>
      <c r="J33" s="159" t="s">
        <v>629</v>
      </c>
      <c r="K33" s="22"/>
    </row>
    <row r="34" spans="1:11" ht="18.75">
      <c r="A34" s="22"/>
      <c r="B34" s="22"/>
      <c r="C34" s="22" t="s">
        <v>628</v>
      </c>
      <c r="D34" s="22"/>
      <c r="E34" s="54"/>
      <c r="F34" s="306"/>
      <c r="G34" s="27"/>
      <c r="H34" s="65"/>
      <c r="I34" s="142" t="s">
        <v>2044</v>
      </c>
      <c r="J34" s="159"/>
      <c r="K34" s="22"/>
    </row>
    <row r="35" spans="1:11" ht="18.75">
      <c r="A35" s="15">
        <v>7</v>
      </c>
      <c r="B35" s="16" t="s">
        <v>2028</v>
      </c>
      <c r="C35" s="16" t="s">
        <v>1365</v>
      </c>
      <c r="D35" s="15" t="s">
        <v>466</v>
      </c>
      <c r="E35" s="187">
        <v>5000</v>
      </c>
      <c r="F35" s="313"/>
      <c r="G35" s="19"/>
      <c r="H35" s="62"/>
      <c r="I35" s="548" t="s">
        <v>1835</v>
      </c>
      <c r="J35" s="19" t="s">
        <v>1369</v>
      </c>
      <c r="K35" s="15" t="s">
        <v>388</v>
      </c>
    </row>
    <row r="36" spans="1:11" ht="18.75">
      <c r="A36" s="22"/>
      <c r="B36" s="22" t="s">
        <v>2029</v>
      </c>
      <c r="C36" s="22" t="s">
        <v>1366</v>
      </c>
      <c r="D36" s="22"/>
      <c r="E36" s="54" t="s">
        <v>451</v>
      </c>
      <c r="F36" s="306"/>
      <c r="G36" s="27"/>
      <c r="H36" s="65"/>
      <c r="I36" s="142" t="s">
        <v>2015</v>
      </c>
      <c r="J36" s="27" t="s">
        <v>1370</v>
      </c>
      <c r="K36" s="22"/>
    </row>
    <row r="37" spans="1:11" ht="18.75">
      <c r="A37" s="22"/>
      <c r="B37" s="22" t="s">
        <v>2030</v>
      </c>
      <c r="C37" s="22" t="s">
        <v>1367</v>
      </c>
      <c r="D37" s="22"/>
      <c r="E37" s="54" t="s">
        <v>1433</v>
      </c>
      <c r="F37" s="324"/>
      <c r="G37" s="27"/>
      <c r="H37" s="65"/>
      <c r="I37" s="142" t="s">
        <v>2016</v>
      </c>
      <c r="J37" s="27" t="s">
        <v>1371</v>
      </c>
      <c r="K37" s="22"/>
    </row>
    <row r="38" spans="1:11" ht="18.75">
      <c r="A38" s="22"/>
      <c r="B38" s="22" t="s">
        <v>2031</v>
      </c>
      <c r="C38" s="22" t="s">
        <v>1368</v>
      </c>
      <c r="D38" s="22"/>
      <c r="E38" s="54" t="s">
        <v>1435</v>
      </c>
      <c r="F38" s="324"/>
      <c r="G38" s="27"/>
      <c r="H38" s="65"/>
      <c r="I38" s="107" t="s">
        <v>2017</v>
      </c>
      <c r="J38" s="27"/>
      <c r="K38" s="22"/>
    </row>
    <row r="39" spans="1:11" ht="18.75">
      <c r="A39" s="22"/>
      <c r="B39" s="22" t="s">
        <v>2032</v>
      </c>
      <c r="C39" s="22" t="s">
        <v>2043</v>
      </c>
      <c r="D39" s="22"/>
      <c r="E39" s="54" t="s">
        <v>1298</v>
      </c>
      <c r="F39" s="324"/>
      <c r="G39" s="27"/>
      <c r="H39" s="65"/>
      <c r="I39" s="22"/>
      <c r="J39" s="27"/>
      <c r="K39" s="22"/>
    </row>
    <row r="40" spans="1:11" s="59" customFormat="1" ht="18.75">
      <c r="A40" s="72" t="s">
        <v>1432</v>
      </c>
      <c r="B40" s="59" t="s">
        <v>23</v>
      </c>
      <c r="C40" s="16" t="s">
        <v>24</v>
      </c>
      <c r="D40" s="106" t="s">
        <v>2033</v>
      </c>
      <c r="E40" s="17"/>
      <c r="F40" s="313"/>
      <c r="G40" s="68"/>
      <c r="H40" s="17">
        <v>300000</v>
      </c>
      <c r="I40" s="548" t="s">
        <v>1835</v>
      </c>
      <c r="J40" s="19" t="s">
        <v>26</v>
      </c>
      <c r="K40" s="15" t="s">
        <v>597</v>
      </c>
    </row>
    <row r="41" spans="1:11" s="28" customFormat="1" ht="18.75">
      <c r="A41" s="74"/>
      <c r="C41" s="22" t="s">
        <v>25</v>
      </c>
      <c r="D41" s="110" t="s">
        <v>2034</v>
      </c>
      <c r="E41" s="54"/>
      <c r="F41" s="306"/>
      <c r="G41" s="75"/>
      <c r="H41" s="54" t="s">
        <v>451</v>
      </c>
      <c r="I41" s="142" t="s">
        <v>2041</v>
      </c>
      <c r="J41" s="27" t="s">
        <v>27</v>
      </c>
      <c r="K41" s="22"/>
    </row>
    <row r="42" spans="1:11" s="28" customFormat="1" ht="18.75">
      <c r="A42" s="74"/>
      <c r="C42" s="22" t="s">
        <v>180</v>
      </c>
      <c r="D42" s="110"/>
      <c r="E42" s="54"/>
      <c r="F42" s="306"/>
      <c r="G42" s="75"/>
      <c r="H42" s="54"/>
      <c r="I42" s="142" t="s">
        <v>2042</v>
      </c>
      <c r="J42" s="27"/>
      <c r="K42" s="27"/>
    </row>
    <row r="43" spans="1:11" s="28" customFormat="1" ht="18.75">
      <c r="A43" s="76"/>
      <c r="B43" s="57"/>
      <c r="C43" s="30"/>
      <c r="D43" s="116"/>
      <c r="E43" s="70"/>
      <c r="F43" s="307"/>
      <c r="G43" s="71"/>
      <c r="H43" s="70"/>
      <c r="I43" s="117" t="s">
        <v>1829</v>
      </c>
      <c r="J43" s="35"/>
      <c r="K43" s="35"/>
    </row>
    <row r="44" spans="1:11" s="28" customFormat="1" ht="20.25" customHeight="1">
      <c r="A44" s="21">
        <v>9</v>
      </c>
      <c r="B44" s="28" t="s">
        <v>1686</v>
      </c>
      <c r="C44" s="22" t="s">
        <v>1070</v>
      </c>
      <c r="D44" s="110" t="s">
        <v>1078</v>
      </c>
      <c r="E44" s="337">
        <v>503700</v>
      </c>
      <c r="F44" s="338"/>
      <c r="G44" s="25"/>
      <c r="I44" s="548" t="s">
        <v>1835</v>
      </c>
      <c r="J44" s="27" t="s">
        <v>277</v>
      </c>
      <c r="K44" s="21" t="s">
        <v>597</v>
      </c>
    </row>
    <row r="45" spans="1:11" s="28" customFormat="1" ht="20.25" customHeight="1">
      <c r="A45" s="21"/>
      <c r="B45" s="28" t="s">
        <v>51</v>
      </c>
      <c r="C45" s="22" t="s">
        <v>1071</v>
      </c>
      <c r="D45" s="110" t="s">
        <v>2035</v>
      </c>
      <c r="E45" s="337" t="s">
        <v>451</v>
      </c>
      <c r="F45" s="338"/>
      <c r="G45" s="25"/>
      <c r="I45" s="142" t="s">
        <v>2041</v>
      </c>
      <c r="J45" s="27" t="s">
        <v>587</v>
      </c>
      <c r="K45" s="21"/>
    </row>
    <row r="46" spans="1:11" s="28" customFormat="1" ht="20.25" customHeight="1">
      <c r="A46" s="21"/>
      <c r="C46" s="22"/>
      <c r="D46" s="110" t="s">
        <v>2036</v>
      </c>
      <c r="E46" s="337"/>
      <c r="F46" s="338"/>
      <c r="G46" s="25"/>
      <c r="I46" s="142" t="s">
        <v>2042</v>
      </c>
      <c r="J46" s="27"/>
      <c r="K46" s="21"/>
    </row>
    <row r="47" spans="1:11" s="57" customFormat="1" ht="20.25" customHeight="1">
      <c r="A47" s="29"/>
      <c r="C47" s="30"/>
      <c r="D47" s="339"/>
      <c r="E47" s="340"/>
      <c r="F47" s="341"/>
      <c r="G47" s="33"/>
      <c r="I47" s="117" t="s">
        <v>1829</v>
      </c>
      <c r="J47" s="27"/>
      <c r="K47" s="30"/>
    </row>
    <row r="48" spans="1:11" s="1" customFormat="1" ht="20.25" customHeight="1">
      <c r="A48" s="67">
        <v>10</v>
      </c>
      <c r="B48" s="16" t="s">
        <v>1813</v>
      </c>
      <c r="C48" s="16" t="s">
        <v>1070</v>
      </c>
      <c r="D48" s="346" t="s">
        <v>1814</v>
      </c>
      <c r="E48" s="89">
        <v>670000</v>
      </c>
      <c r="F48" s="530"/>
      <c r="G48" s="89"/>
      <c r="H48" s="437"/>
      <c r="I48" s="548" t="s">
        <v>1835</v>
      </c>
      <c r="J48" s="19" t="s">
        <v>277</v>
      </c>
      <c r="K48" s="79" t="s">
        <v>597</v>
      </c>
    </row>
    <row r="49" spans="1:11" s="1" customFormat="1" ht="20.25" customHeight="1">
      <c r="A49" s="54"/>
      <c r="B49" s="22" t="s">
        <v>1815</v>
      </c>
      <c r="C49" s="103" t="s">
        <v>1071</v>
      </c>
      <c r="D49" s="23" t="s">
        <v>1816</v>
      </c>
      <c r="E49" s="518" t="s">
        <v>451</v>
      </c>
      <c r="F49" s="531"/>
      <c r="G49" s="518"/>
      <c r="H49" s="54"/>
      <c r="I49" s="142" t="s">
        <v>2041</v>
      </c>
      <c r="J49" s="27" t="s">
        <v>587</v>
      </c>
      <c r="K49" s="532"/>
    </row>
    <row r="50" spans="1:11" s="1" customFormat="1" ht="20.25" customHeight="1">
      <c r="A50" s="54"/>
      <c r="B50" s="22"/>
      <c r="C50" s="103"/>
      <c r="D50" s="23" t="s">
        <v>1817</v>
      </c>
      <c r="E50" s="369"/>
      <c r="F50" s="531"/>
      <c r="G50" s="518"/>
      <c r="H50" s="54"/>
      <c r="I50" s="142" t="s">
        <v>2042</v>
      </c>
      <c r="J50" s="532"/>
      <c r="K50" s="532"/>
    </row>
    <row r="51" spans="1:11" s="1" customFormat="1" ht="20.25" customHeight="1">
      <c r="A51" s="70"/>
      <c r="B51" s="30"/>
      <c r="C51" s="112"/>
      <c r="D51" s="31"/>
      <c r="E51" s="372"/>
      <c r="F51" s="552"/>
      <c r="G51" s="100"/>
      <c r="H51" s="70"/>
      <c r="I51" s="117" t="s">
        <v>1829</v>
      </c>
      <c r="J51" s="533"/>
      <c r="K51" s="533"/>
    </row>
  </sheetData>
  <sheetProtection/>
  <mergeCells count="8">
    <mergeCell ref="A1:K1"/>
    <mergeCell ref="A2:K2"/>
    <mergeCell ref="A3:K3"/>
    <mergeCell ref="A8:A10"/>
    <mergeCell ref="B8:B10"/>
    <mergeCell ref="C8:C10"/>
    <mergeCell ref="E8:H8"/>
    <mergeCell ref="A4:B4"/>
  </mergeCells>
  <printOptions/>
  <pageMargins left="0.1968503937007874" right="0.1968503937007874" top="0.984251968503937" bottom="0.5905511811023623" header="0.6299212598425197" footer="0.3937007874015748"/>
  <pageSetup firstPageNumber="113" useFirstPageNumber="1" horizontalDpi="600" verticalDpi="600" orientation="landscape" paperSize="9" r:id="rId1"/>
  <headerFooter alignWithMargins="0">
    <oddHeader>&amp;R&amp;"TH SarabunIT๙,ธรรมดา"ผ.01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A1:K17"/>
  <sheetViews>
    <sheetView view="pageLayout" zoomScale="110" zoomScaleNormal="120" zoomScalePageLayoutView="110" workbookViewId="0" topLeftCell="A1">
      <selection activeCell="G6" sqref="G6"/>
    </sheetView>
  </sheetViews>
  <sheetFormatPr defaultColWidth="9.140625" defaultRowHeight="23.25"/>
  <cols>
    <col min="1" max="1" width="4.57421875" style="181" customWidth="1"/>
    <col min="2" max="2" width="26.7109375" style="20" customWidth="1"/>
    <col min="3" max="3" width="20.28125" style="20" customWidth="1"/>
    <col min="4" max="4" width="17.8515625" style="20" bestFit="1" customWidth="1"/>
    <col min="5" max="5" width="11.57421875" style="20" customWidth="1"/>
    <col min="6" max="6" width="0.85546875" style="20" customWidth="1"/>
    <col min="7" max="7" width="11.57421875" style="20" customWidth="1"/>
    <col min="8" max="8" width="11.421875" style="20" customWidth="1"/>
    <col min="9" max="9" width="16.00390625" style="20" customWidth="1"/>
    <col min="10" max="10" width="19.7109375" style="20" customWidth="1"/>
    <col min="11" max="11" width="12.421875" style="20" customWidth="1"/>
    <col min="12" max="16384" width="9.140625" style="20" customWidth="1"/>
  </cols>
  <sheetData>
    <row r="1" spans="1:11" s="49" customFormat="1" ht="18.75">
      <c r="A1" s="611" t="s">
        <v>375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1" s="49" customFormat="1" ht="18.75">
      <c r="A2" s="611" t="s">
        <v>1471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s="49" customFormat="1" ht="18.75">
      <c r="A3" s="611" t="s">
        <v>377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</row>
    <row r="4" spans="1:11" s="5" customFormat="1" ht="18.75">
      <c r="A4" s="613" t="s">
        <v>1389</v>
      </c>
      <c r="B4" s="613"/>
      <c r="C4" s="50"/>
      <c r="D4" s="51"/>
      <c r="E4" s="51"/>
      <c r="F4" s="51"/>
      <c r="G4" s="51"/>
      <c r="H4" s="51"/>
      <c r="I4" s="51"/>
      <c r="J4" s="51"/>
      <c r="K4" s="51"/>
    </row>
    <row r="5" spans="1:11" s="5" customFormat="1" ht="18.75">
      <c r="A5" s="613" t="s">
        <v>2125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</row>
    <row r="6" s="5" customFormat="1" ht="18.75">
      <c r="A6" s="173" t="s">
        <v>560</v>
      </c>
    </row>
    <row r="7" s="5" customFormat="1" ht="18.75">
      <c r="A7" s="173" t="s">
        <v>561</v>
      </c>
    </row>
    <row r="8" spans="1:11" s="5" customFormat="1" ht="18.75">
      <c r="A8" s="626" t="s">
        <v>382</v>
      </c>
      <c r="B8" s="614" t="s">
        <v>376</v>
      </c>
      <c r="C8" s="615" t="s">
        <v>383</v>
      </c>
      <c r="D8" s="2" t="s">
        <v>384</v>
      </c>
      <c r="E8" s="616" t="s">
        <v>1386</v>
      </c>
      <c r="F8" s="616"/>
      <c r="G8" s="616"/>
      <c r="H8" s="617"/>
      <c r="I8" s="3" t="s">
        <v>1387</v>
      </c>
      <c r="J8" s="2" t="s">
        <v>385</v>
      </c>
      <c r="K8" s="2" t="s">
        <v>386</v>
      </c>
    </row>
    <row r="9" spans="1:11" s="5" customFormat="1" ht="18.75">
      <c r="A9" s="626"/>
      <c r="B9" s="614"/>
      <c r="C9" s="615"/>
      <c r="D9" s="6" t="s">
        <v>447</v>
      </c>
      <c r="E9" s="7">
        <v>2559</v>
      </c>
      <c r="F9" s="305"/>
      <c r="G9" s="7">
        <v>2560</v>
      </c>
      <c r="H9" s="2">
        <v>2561</v>
      </c>
      <c r="I9" s="8" t="s">
        <v>1388</v>
      </c>
      <c r="J9" s="9"/>
      <c r="K9" s="9" t="s">
        <v>387</v>
      </c>
    </row>
    <row r="10" spans="1:11" s="5" customFormat="1" ht="18.75">
      <c r="A10" s="626"/>
      <c r="B10" s="614"/>
      <c r="C10" s="615"/>
      <c r="D10" s="10"/>
      <c r="E10" s="11" t="s">
        <v>404</v>
      </c>
      <c r="F10" s="319"/>
      <c r="G10" s="11" t="s">
        <v>404</v>
      </c>
      <c r="H10" s="12" t="s">
        <v>404</v>
      </c>
      <c r="I10" s="13"/>
      <c r="J10" s="14"/>
      <c r="K10" s="12"/>
    </row>
    <row r="11" spans="1:11" ht="18.75">
      <c r="A11" s="90" t="s">
        <v>305</v>
      </c>
      <c r="B11" s="174" t="s">
        <v>735</v>
      </c>
      <c r="C11" s="175" t="s">
        <v>638</v>
      </c>
      <c r="D11" s="86" t="s">
        <v>576</v>
      </c>
      <c r="E11" s="157">
        <v>1497585</v>
      </c>
      <c r="F11" s="321"/>
      <c r="G11" s="158">
        <v>1527536</v>
      </c>
      <c r="H11" s="176">
        <v>1557487</v>
      </c>
      <c r="I11" s="548" t="s">
        <v>1834</v>
      </c>
      <c r="J11" s="177" t="s">
        <v>639</v>
      </c>
      <c r="K11" s="72" t="s">
        <v>1062</v>
      </c>
    </row>
    <row r="12" spans="1:11" ht="18.75">
      <c r="A12" s="129"/>
      <c r="B12" s="174"/>
      <c r="C12" s="175" t="s">
        <v>513</v>
      </c>
      <c r="D12" s="178" t="s">
        <v>641</v>
      </c>
      <c r="E12" s="24" t="s">
        <v>556</v>
      </c>
      <c r="F12" s="322"/>
      <c r="G12" s="143" t="s">
        <v>451</v>
      </c>
      <c r="H12" s="86" t="s">
        <v>451</v>
      </c>
      <c r="I12" s="142" t="s">
        <v>2045</v>
      </c>
      <c r="J12" s="179" t="s">
        <v>640</v>
      </c>
      <c r="K12" s="130"/>
    </row>
    <row r="13" spans="1:11" ht="18.75">
      <c r="A13" s="129"/>
      <c r="B13" s="174"/>
      <c r="C13" s="175"/>
      <c r="D13" s="178" t="s">
        <v>536</v>
      </c>
      <c r="E13" s="24"/>
      <c r="F13" s="322"/>
      <c r="G13" s="143"/>
      <c r="H13" s="86"/>
      <c r="I13" s="142" t="s">
        <v>2046</v>
      </c>
      <c r="J13" s="179"/>
      <c r="K13" s="130"/>
    </row>
    <row r="14" spans="1:11" ht="18.75">
      <c r="A14" s="72" t="s">
        <v>390</v>
      </c>
      <c r="B14" s="59" t="s">
        <v>736</v>
      </c>
      <c r="C14" s="16" t="s">
        <v>638</v>
      </c>
      <c r="D14" s="79" t="s">
        <v>576</v>
      </c>
      <c r="E14" s="17">
        <v>2648000</v>
      </c>
      <c r="F14" s="313"/>
      <c r="G14" s="68">
        <v>2700960</v>
      </c>
      <c r="H14" s="61">
        <v>2753920</v>
      </c>
      <c r="I14" s="548" t="s">
        <v>1834</v>
      </c>
      <c r="J14" s="19" t="s">
        <v>642</v>
      </c>
      <c r="K14" s="72" t="s">
        <v>1062</v>
      </c>
    </row>
    <row r="15" spans="1:11" ht="18.75">
      <c r="A15" s="74"/>
      <c r="B15" s="28"/>
      <c r="C15" s="22" t="s">
        <v>554</v>
      </c>
      <c r="D15" s="75" t="s">
        <v>641</v>
      </c>
      <c r="E15" s="54" t="s">
        <v>556</v>
      </c>
      <c r="F15" s="306"/>
      <c r="G15" s="75" t="s">
        <v>451</v>
      </c>
      <c r="H15" s="54" t="s">
        <v>451</v>
      </c>
      <c r="I15" s="142" t="s">
        <v>2045</v>
      </c>
      <c r="J15" s="27" t="s">
        <v>554</v>
      </c>
      <c r="K15" s="21"/>
    </row>
    <row r="16" spans="1:11" ht="18.75">
      <c r="A16" s="76"/>
      <c r="B16" s="57"/>
      <c r="C16" s="30" t="s">
        <v>515</v>
      </c>
      <c r="D16" s="71"/>
      <c r="E16" s="32"/>
      <c r="F16" s="323"/>
      <c r="G16" s="35"/>
      <c r="H16" s="57"/>
      <c r="I16" s="191" t="s">
        <v>2047</v>
      </c>
      <c r="J16" s="35" t="s">
        <v>555</v>
      </c>
      <c r="K16" s="29"/>
    </row>
    <row r="17" spans="5:8" ht="18.75">
      <c r="E17" s="92"/>
      <c r="G17" s="92"/>
      <c r="H17" s="92"/>
    </row>
  </sheetData>
  <sheetProtection/>
  <mergeCells count="9">
    <mergeCell ref="A3:K3"/>
    <mergeCell ref="A1:K1"/>
    <mergeCell ref="A2:K2"/>
    <mergeCell ref="A8:A10"/>
    <mergeCell ref="B8:B10"/>
    <mergeCell ref="C8:C10"/>
    <mergeCell ref="E8:H8"/>
    <mergeCell ref="A4:B4"/>
    <mergeCell ref="A5:K5"/>
  </mergeCells>
  <printOptions/>
  <pageMargins left="0.1968503937007874" right="0.1968503937007874" top="0.984251968503937" bottom="0.5905511811023623" header="0.6299212598425197" footer="0.3937007874015748"/>
  <pageSetup firstPageNumber="115" useFirstPageNumber="1" horizontalDpi="600" verticalDpi="600" orientation="landscape" paperSize="9" r:id="rId1"/>
  <headerFooter alignWithMargins="0">
    <oddHeader>&amp;R&amp;"TH SarabunIT๙,ธรรมดา"ผ.01</oddHeader>
    <oddFooter>&amp;C&amp;"TH SarabunIT๙,ธรรมดา"&amp;P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4"/>
  </sheetPr>
  <dimension ref="A1:L26"/>
  <sheetViews>
    <sheetView view="pageLayout" zoomScale="110" zoomScaleNormal="120" zoomScalePageLayoutView="110" workbookViewId="0" topLeftCell="A16">
      <selection activeCell="I17" sqref="I17:I21"/>
    </sheetView>
  </sheetViews>
  <sheetFormatPr defaultColWidth="9.140625" defaultRowHeight="23.25"/>
  <cols>
    <col min="1" max="1" width="4.57421875" style="20" customWidth="1"/>
    <col min="2" max="2" width="31.7109375" style="20" bestFit="1" customWidth="1"/>
    <col min="3" max="3" width="19.57421875" style="20" customWidth="1"/>
    <col min="4" max="4" width="16.421875" style="20" customWidth="1"/>
    <col min="5" max="5" width="10.8515625" style="20" customWidth="1"/>
    <col min="6" max="6" width="0.85546875" style="20" customWidth="1"/>
    <col min="7" max="8" width="10.8515625" style="20" customWidth="1"/>
    <col min="9" max="9" width="15.421875" style="20" customWidth="1"/>
    <col min="10" max="10" width="19.28125" style="20" customWidth="1"/>
    <col min="11" max="11" width="12.28125" style="20" customWidth="1"/>
    <col min="12" max="16384" width="9.140625" style="20" customWidth="1"/>
  </cols>
  <sheetData>
    <row r="1" spans="1:11" s="49" customFormat="1" ht="18.75">
      <c r="A1" s="627" t="s">
        <v>375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</row>
    <row r="2" spans="1:11" s="49" customFormat="1" ht="18.75">
      <c r="A2" s="628" t="s">
        <v>1471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</row>
    <row r="3" spans="1:11" s="49" customFormat="1" ht="18.75">
      <c r="A3" s="628" t="s">
        <v>377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</row>
    <row r="4" spans="1:11" s="5" customFormat="1" ht="18.75">
      <c r="A4" s="613" t="s">
        <v>2128</v>
      </c>
      <c r="B4" s="613"/>
      <c r="C4" s="50"/>
      <c r="D4" s="51"/>
      <c r="E4" s="51"/>
      <c r="F4" s="51"/>
      <c r="G4" s="51"/>
      <c r="H4" s="51"/>
      <c r="I4" s="51"/>
      <c r="J4" s="51"/>
      <c r="K4" s="51"/>
    </row>
    <row r="5" spans="1:11" s="5" customFormat="1" ht="18.75">
      <c r="A5" s="50" t="s">
        <v>2129</v>
      </c>
      <c r="B5" s="50"/>
      <c r="C5" s="50"/>
      <c r="D5" s="51"/>
      <c r="E5" s="51"/>
      <c r="F5" s="51"/>
      <c r="G5" s="51"/>
      <c r="H5" s="51"/>
      <c r="I5" s="51"/>
      <c r="J5" s="51"/>
      <c r="K5" s="51"/>
    </row>
    <row r="6" spans="1:12" s="5" customFormat="1" ht="18.75">
      <c r="A6" s="173" t="s">
        <v>560</v>
      </c>
      <c r="E6" s="51"/>
      <c r="F6" s="51"/>
      <c r="G6" s="51"/>
      <c r="H6" s="51"/>
      <c r="I6" s="51"/>
      <c r="J6" s="51"/>
      <c r="K6" s="51"/>
      <c r="L6" s="51"/>
    </row>
    <row r="7" s="5" customFormat="1" ht="18.75">
      <c r="A7" s="5" t="s">
        <v>562</v>
      </c>
    </row>
    <row r="8" spans="1:11" s="5" customFormat="1" ht="18.75">
      <c r="A8" s="614" t="s">
        <v>382</v>
      </c>
      <c r="B8" s="614" t="s">
        <v>376</v>
      </c>
      <c r="C8" s="615" t="s">
        <v>383</v>
      </c>
      <c r="D8" s="2" t="s">
        <v>384</v>
      </c>
      <c r="E8" s="616" t="s">
        <v>1386</v>
      </c>
      <c r="F8" s="616"/>
      <c r="G8" s="616"/>
      <c r="H8" s="617"/>
      <c r="I8" s="3" t="s">
        <v>1387</v>
      </c>
      <c r="J8" s="2" t="s">
        <v>385</v>
      </c>
      <c r="K8" s="2" t="s">
        <v>386</v>
      </c>
    </row>
    <row r="9" spans="1:11" s="5" customFormat="1" ht="18.75">
      <c r="A9" s="614"/>
      <c r="B9" s="614"/>
      <c r="C9" s="615"/>
      <c r="D9" s="6" t="s">
        <v>447</v>
      </c>
      <c r="E9" s="7">
        <v>2559</v>
      </c>
      <c r="F9" s="305"/>
      <c r="G9" s="7">
        <v>2560</v>
      </c>
      <c r="H9" s="2">
        <v>2561</v>
      </c>
      <c r="I9" s="8" t="s">
        <v>1388</v>
      </c>
      <c r="J9" s="9"/>
      <c r="K9" s="9" t="s">
        <v>387</v>
      </c>
    </row>
    <row r="10" spans="1:11" s="5" customFormat="1" ht="18.75">
      <c r="A10" s="614"/>
      <c r="B10" s="614"/>
      <c r="C10" s="615"/>
      <c r="D10" s="10"/>
      <c r="E10" s="11" t="s">
        <v>404</v>
      </c>
      <c r="F10" s="319"/>
      <c r="G10" s="11" t="s">
        <v>404</v>
      </c>
      <c r="H10" s="12" t="s">
        <v>404</v>
      </c>
      <c r="I10" s="13"/>
      <c r="J10" s="14"/>
      <c r="K10" s="12"/>
    </row>
    <row r="11" spans="1:11" ht="18.75">
      <c r="A11" s="123" t="s">
        <v>389</v>
      </c>
      <c r="B11" s="124" t="s">
        <v>37</v>
      </c>
      <c r="C11" s="124" t="s">
        <v>644</v>
      </c>
      <c r="D11" s="128" t="s">
        <v>466</v>
      </c>
      <c r="E11" s="133">
        <v>50000</v>
      </c>
      <c r="F11" s="321"/>
      <c r="G11" s="126">
        <v>50000</v>
      </c>
      <c r="H11" s="133">
        <v>50000</v>
      </c>
      <c r="I11" s="548" t="s">
        <v>1835</v>
      </c>
      <c r="J11" s="127" t="s">
        <v>307</v>
      </c>
      <c r="K11" s="15" t="s">
        <v>550</v>
      </c>
    </row>
    <row r="12" spans="1:11" ht="18.75">
      <c r="A12" s="90"/>
      <c r="B12" s="130" t="s">
        <v>643</v>
      </c>
      <c r="C12" s="130" t="s">
        <v>306</v>
      </c>
      <c r="D12" s="26"/>
      <c r="E12" s="86" t="s">
        <v>451</v>
      </c>
      <c r="F12" s="322"/>
      <c r="G12" s="26" t="s">
        <v>451</v>
      </c>
      <c r="H12" s="86" t="s">
        <v>451</v>
      </c>
      <c r="I12" s="142" t="s">
        <v>2015</v>
      </c>
      <c r="J12" s="132" t="s">
        <v>308</v>
      </c>
      <c r="K12" s="130"/>
    </row>
    <row r="13" spans="1:11" ht="18.75">
      <c r="A13" s="90"/>
      <c r="B13" s="130"/>
      <c r="C13" s="130" t="s">
        <v>267</v>
      </c>
      <c r="D13" s="26"/>
      <c r="E13" s="86"/>
      <c r="F13" s="322"/>
      <c r="G13" s="26"/>
      <c r="H13" s="86"/>
      <c r="I13" s="142" t="s">
        <v>2016</v>
      </c>
      <c r="J13" s="132"/>
      <c r="K13" s="130"/>
    </row>
    <row r="14" spans="1:11" ht="18.75">
      <c r="A14" s="76"/>
      <c r="B14" s="30"/>
      <c r="C14" s="30"/>
      <c r="D14" s="30"/>
      <c r="E14" s="69"/>
      <c r="F14" s="307"/>
      <c r="G14" s="164"/>
      <c r="H14" s="119"/>
      <c r="I14" s="117" t="s">
        <v>2050</v>
      </c>
      <c r="J14" s="35"/>
      <c r="K14" s="30"/>
    </row>
    <row r="15" spans="1:11" ht="18.75">
      <c r="A15" s="74" t="s">
        <v>390</v>
      </c>
      <c r="B15" s="22" t="s">
        <v>71</v>
      </c>
      <c r="C15" s="98" t="s">
        <v>72</v>
      </c>
      <c r="D15" s="21" t="s">
        <v>466</v>
      </c>
      <c r="E15" s="81"/>
      <c r="F15" s="315"/>
      <c r="G15" s="97">
        <v>50000</v>
      </c>
      <c r="H15" s="81">
        <v>50000</v>
      </c>
      <c r="I15" s="548" t="s">
        <v>1835</v>
      </c>
      <c r="J15" s="165" t="s">
        <v>74</v>
      </c>
      <c r="K15" s="21" t="s">
        <v>550</v>
      </c>
    </row>
    <row r="16" spans="1:11" ht="18.75">
      <c r="A16" s="21"/>
      <c r="B16" s="22"/>
      <c r="C16" s="98" t="s">
        <v>73</v>
      </c>
      <c r="D16" s="21"/>
      <c r="E16" s="64"/>
      <c r="F16" s="306"/>
      <c r="G16" s="75" t="s">
        <v>556</v>
      </c>
      <c r="H16" s="64" t="s">
        <v>556</v>
      </c>
      <c r="I16" s="142" t="s">
        <v>2015</v>
      </c>
      <c r="J16" s="115" t="s">
        <v>75</v>
      </c>
      <c r="K16" s="75"/>
    </row>
    <row r="17" spans="1:11" ht="18.75">
      <c r="A17" s="21"/>
      <c r="B17" s="22"/>
      <c r="C17" s="98"/>
      <c r="D17" s="21"/>
      <c r="E17" s="64"/>
      <c r="F17" s="306"/>
      <c r="G17" s="75"/>
      <c r="H17" s="64"/>
      <c r="I17" s="142" t="s">
        <v>1971</v>
      </c>
      <c r="J17" s="115" t="s">
        <v>643</v>
      </c>
      <c r="K17" s="75"/>
    </row>
    <row r="18" spans="1:11" ht="18.75">
      <c r="A18" s="29"/>
      <c r="B18" s="30"/>
      <c r="C18" s="30"/>
      <c r="D18" s="29"/>
      <c r="E18" s="69"/>
      <c r="F18" s="307"/>
      <c r="G18" s="71"/>
      <c r="H18" s="69"/>
      <c r="I18" s="117" t="s">
        <v>812</v>
      </c>
      <c r="J18" s="118"/>
      <c r="K18" s="71"/>
    </row>
    <row r="19" spans="1:11" ht="18.75">
      <c r="A19" s="166">
        <v>3</v>
      </c>
      <c r="B19" s="167" t="s">
        <v>38</v>
      </c>
      <c r="C19" s="167" t="s">
        <v>2048</v>
      </c>
      <c r="D19" s="15" t="s">
        <v>466</v>
      </c>
      <c r="E19" s="61">
        <v>15000</v>
      </c>
      <c r="F19" s="313"/>
      <c r="G19" s="79"/>
      <c r="H19" s="73"/>
      <c r="I19" s="548" t="s">
        <v>1835</v>
      </c>
      <c r="J19" s="19" t="s">
        <v>1212</v>
      </c>
      <c r="K19" s="15" t="s">
        <v>550</v>
      </c>
    </row>
    <row r="20" spans="1:11" ht="18.75">
      <c r="A20" s="168"/>
      <c r="B20" s="169" t="s">
        <v>39</v>
      </c>
      <c r="C20" s="169" t="s">
        <v>2049</v>
      </c>
      <c r="D20" s="21"/>
      <c r="E20" s="64" t="s">
        <v>3</v>
      </c>
      <c r="F20" s="306"/>
      <c r="G20" s="75"/>
      <c r="H20" s="64"/>
      <c r="I20" s="142" t="s">
        <v>2015</v>
      </c>
      <c r="J20" s="27" t="s">
        <v>1295</v>
      </c>
      <c r="K20" s="21"/>
    </row>
    <row r="21" spans="1:11" ht="18.75">
      <c r="A21" s="168"/>
      <c r="B21" s="169" t="s">
        <v>1293</v>
      </c>
      <c r="C21" s="169" t="s">
        <v>1294</v>
      </c>
      <c r="D21" s="21"/>
      <c r="E21" s="64" t="s">
        <v>17</v>
      </c>
      <c r="F21" s="306"/>
      <c r="G21" s="75"/>
      <c r="H21" s="64"/>
      <c r="I21" s="142" t="s">
        <v>1971</v>
      </c>
      <c r="J21" s="27" t="s">
        <v>1296</v>
      </c>
      <c r="K21" s="21"/>
    </row>
    <row r="22" spans="1:11" ht="18.75">
      <c r="A22" s="170"/>
      <c r="B22" s="171" t="s">
        <v>40</v>
      </c>
      <c r="C22" s="172"/>
      <c r="D22" s="29"/>
      <c r="E22" s="69" t="s">
        <v>18</v>
      </c>
      <c r="F22" s="307"/>
      <c r="G22" s="71"/>
      <c r="H22" s="69"/>
      <c r="I22" s="117" t="s">
        <v>812</v>
      </c>
      <c r="J22" s="35"/>
      <c r="K22" s="29"/>
    </row>
    <row r="23" spans="1:11" ht="18.75">
      <c r="A23" s="166">
        <v>4</v>
      </c>
      <c r="B23" s="167" t="s">
        <v>811</v>
      </c>
      <c r="C23" s="167" t="s">
        <v>43</v>
      </c>
      <c r="D23" s="15" t="s">
        <v>466</v>
      </c>
      <c r="E23" s="61">
        <v>300000</v>
      </c>
      <c r="F23" s="313"/>
      <c r="G23" s="79"/>
      <c r="H23" s="73"/>
      <c r="I23" s="548" t="s">
        <v>1835</v>
      </c>
      <c r="J23" s="19" t="s">
        <v>44</v>
      </c>
      <c r="K23" s="15" t="s">
        <v>1062</v>
      </c>
    </row>
    <row r="24" spans="1:11" ht="18.75">
      <c r="A24" s="168"/>
      <c r="B24" s="169" t="s">
        <v>812</v>
      </c>
      <c r="C24" s="169" t="s">
        <v>813</v>
      </c>
      <c r="D24" s="21"/>
      <c r="E24" s="81" t="s">
        <v>556</v>
      </c>
      <c r="F24" s="315"/>
      <c r="G24" s="75"/>
      <c r="H24" s="64"/>
      <c r="I24" s="142" t="s">
        <v>2015</v>
      </c>
      <c r="J24" s="27" t="s">
        <v>45</v>
      </c>
      <c r="K24" s="21"/>
    </row>
    <row r="25" spans="1:11" ht="18.75">
      <c r="A25" s="168"/>
      <c r="B25" s="169"/>
      <c r="C25" s="169"/>
      <c r="D25" s="21"/>
      <c r="E25" s="81"/>
      <c r="F25" s="315"/>
      <c r="G25" s="75"/>
      <c r="H25" s="64"/>
      <c r="I25" s="142" t="s">
        <v>2051</v>
      </c>
      <c r="J25" s="27"/>
      <c r="K25" s="21"/>
    </row>
    <row r="26" spans="1:11" ht="18.75">
      <c r="A26" s="170"/>
      <c r="B26" s="171"/>
      <c r="C26" s="171"/>
      <c r="D26" s="29"/>
      <c r="E26" s="69"/>
      <c r="F26" s="307"/>
      <c r="G26" s="71"/>
      <c r="H26" s="69"/>
      <c r="I26" s="117" t="s">
        <v>2052</v>
      </c>
      <c r="J26" s="35"/>
      <c r="K26" s="29"/>
    </row>
  </sheetData>
  <sheetProtection/>
  <mergeCells count="8">
    <mergeCell ref="A1:K1"/>
    <mergeCell ref="A2:K2"/>
    <mergeCell ref="A3:K3"/>
    <mergeCell ref="A8:A10"/>
    <mergeCell ref="B8:B10"/>
    <mergeCell ref="C8:C10"/>
    <mergeCell ref="E8:H8"/>
    <mergeCell ref="A4:B4"/>
  </mergeCells>
  <printOptions/>
  <pageMargins left="0.1968503937007874" right="0.1968503937007874" top="0.984251968503937" bottom="0.5905511811023623" header="0.6299212598425197" footer="0.3937007874015748"/>
  <pageSetup firstPageNumber="116" useFirstPageNumber="1" horizontalDpi="600" verticalDpi="600" orientation="landscape" paperSize="9" r:id="rId1"/>
  <headerFooter alignWithMargins="0">
    <oddHeader>&amp;R&amp;"TH SarabunIT๙,ธรรมดา"ผ.01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4"/>
  </sheetPr>
  <dimension ref="A1:K14"/>
  <sheetViews>
    <sheetView view="pageLayout" zoomScale="110" zoomScaleNormal="120" zoomScalePageLayoutView="110" workbookViewId="0" topLeftCell="A4">
      <selection activeCell="E12" sqref="E12"/>
    </sheetView>
  </sheetViews>
  <sheetFormatPr defaultColWidth="9.140625" defaultRowHeight="23.25"/>
  <cols>
    <col min="1" max="1" width="4.57421875" style="20" customWidth="1"/>
    <col min="2" max="2" width="26.8515625" style="20" customWidth="1"/>
    <col min="3" max="3" width="20.28125" style="20" customWidth="1"/>
    <col min="4" max="4" width="19.00390625" style="20" customWidth="1"/>
    <col min="5" max="5" width="11.57421875" style="20" customWidth="1"/>
    <col min="6" max="6" width="0.85546875" style="20" customWidth="1"/>
    <col min="7" max="7" width="11.57421875" style="20" customWidth="1"/>
    <col min="8" max="8" width="11.421875" style="20" customWidth="1"/>
    <col min="9" max="9" width="17.140625" style="20" customWidth="1"/>
    <col min="10" max="10" width="17.57421875" style="20" customWidth="1"/>
    <col min="11" max="11" width="12.00390625" style="20" customWidth="1"/>
    <col min="12" max="16384" width="9.140625" style="20" customWidth="1"/>
  </cols>
  <sheetData>
    <row r="1" spans="1:11" s="49" customFormat="1" ht="18.75">
      <c r="A1" s="611" t="s">
        <v>375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1" s="49" customFormat="1" ht="18.75">
      <c r="A2" s="611" t="s">
        <v>1471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s="49" customFormat="1" ht="18.75">
      <c r="A3" s="611" t="s">
        <v>377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</row>
    <row r="4" spans="1:11" s="5" customFormat="1" ht="18.75">
      <c r="A4" s="613" t="s">
        <v>1389</v>
      </c>
      <c r="B4" s="613"/>
      <c r="C4" s="50"/>
      <c r="D4" s="51"/>
      <c r="E4" s="51"/>
      <c r="F4" s="51"/>
      <c r="G4" s="51"/>
      <c r="H4" s="51"/>
      <c r="I4" s="51"/>
      <c r="J4" s="51"/>
      <c r="K4" s="51"/>
    </row>
    <row r="5" spans="1:11" s="5" customFormat="1" ht="18.75">
      <c r="A5" s="613" t="s">
        <v>2125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</row>
    <row r="6" s="5" customFormat="1" ht="18.75">
      <c r="A6" s="5" t="s">
        <v>560</v>
      </c>
    </row>
    <row r="7" s="5" customFormat="1" ht="18.75">
      <c r="A7" s="5" t="s">
        <v>742</v>
      </c>
    </row>
    <row r="8" spans="1:11" s="5" customFormat="1" ht="18.75">
      <c r="A8" s="614" t="s">
        <v>382</v>
      </c>
      <c r="B8" s="614" t="s">
        <v>376</v>
      </c>
      <c r="C8" s="615" t="s">
        <v>383</v>
      </c>
      <c r="D8" s="2" t="s">
        <v>384</v>
      </c>
      <c r="E8" s="616" t="s">
        <v>1386</v>
      </c>
      <c r="F8" s="616"/>
      <c r="G8" s="616"/>
      <c r="H8" s="617"/>
      <c r="I8" s="3" t="s">
        <v>1387</v>
      </c>
      <c r="J8" s="2" t="s">
        <v>385</v>
      </c>
      <c r="K8" s="2" t="s">
        <v>386</v>
      </c>
    </row>
    <row r="9" spans="1:11" s="5" customFormat="1" ht="18.75">
      <c r="A9" s="614"/>
      <c r="B9" s="614"/>
      <c r="C9" s="615"/>
      <c r="D9" s="6" t="s">
        <v>447</v>
      </c>
      <c r="E9" s="7">
        <v>2559</v>
      </c>
      <c r="F9" s="305"/>
      <c r="G9" s="7">
        <v>2560</v>
      </c>
      <c r="H9" s="2">
        <v>2561</v>
      </c>
      <c r="I9" s="8" t="s">
        <v>1388</v>
      </c>
      <c r="J9" s="9"/>
      <c r="K9" s="9" t="s">
        <v>387</v>
      </c>
    </row>
    <row r="10" spans="1:11" s="5" customFormat="1" ht="18.75">
      <c r="A10" s="614"/>
      <c r="B10" s="614"/>
      <c r="C10" s="615"/>
      <c r="D10" s="10"/>
      <c r="E10" s="11" t="s">
        <v>404</v>
      </c>
      <c r="F10" s="319"/>
      <c r="G10" s="11" t="s">
        <v>404</v>
      </c>
      <c r="H10" s="12" t="s">
        <v>404</v>
      </c>
      <c r="I10" s="13"/>
      <c r="J10" s="14"/>
      <c r="K10" s="12"/>
    </row>
    <row r="11" spans="1:11" ht="18.75">
      <c r="A11" s="123" t="s">
        <v>389</v>
      </c>
      <c r="B11" s="127" t="s">
        <v>814</v>
      </c>
      <c r="C11" s="124" t="s">
        <v>743</v>
      </c>
      <c r="D11" s="128" t="s">
        <v>466</v>
      </c>
      <c r="E11" s="133"/>
      <c r="F11" s="321"/>
      <c r="G11" s="140">
        <v>10000</v>
      </c>
      <c r="H11" s="94">
        <v>10000</v>
      </c>
      <c r="I11" s="548" t="s">
        <v>2053</v>
      </c>
      <c r="J11" s="127" t="s">
        <v>746</v>
      </c>
      <c r="K11" s="72" t="s">
        <v>1062</v>
      </c>
    </row>
    <row r="12" spans="1:11" ht="18.75">
      <c r="A12" s="90"/>
      <c r="B12" s="132"/>
      <c r="C12" s="130" t="s">
        <v>744</v>
      </c>
      <c r="D12" s="26"/>
      <c r="E12" s="86"/>
      <c r="F12" s="322"/>
      <c r="G12" s="143" t="s">
        <v>451</v>
      </c>
      <c r="H12" s="24" t="s">
        <v>451</v>
      </c>
      <c r="I12" s="142" t="s">
        <v>2015</v>
      </c>
      <c r="J12" s="132" t="s">
        <v>747</v>
      </c>
      <c r="K12" s="130"/>
    </row>
    <row r="13" spans="1:11" ht="18.75">
      <c r="A13" s="90"/>
      <c r="B13" s="132"/>
      <c r="C13" s="130" t="s">
        <v>745</v>
      </c>
      <c r="D13" s="26"/>
      <c r="E13" s="86"/>
      <c r="F13" s="322"/>
      <c r="G13" s="143"/>
      <c r="H13" s="24"/>
      <c r="I13" s="142" t="s">
        <v>2016</v>
      </c>
      <c r="J13" s="132"/>
      <c r="K13" s="130"/>
    </row>
    <row r="14" spans="1:11" ht="18.75">
      <c r="A14" s="76"/>
      <c r="B14" s="35"/>
      <c r="C14" s="30"/>
      <c r="D14" s="29"/>
      <c r="E14" s="69"/>
      <c r="F14" s="307"/>
      <c r="G14" s="71"/>
      <c r="H14" s="70"/>
      <c r="I14" s="117" t="s">
        <v>2054</v>
      </c>
      <c r="J14" s="35"/>
      <c r="K14" s="30"/>
    </row>
  </sheetData>
  <sheetProtection/>
  <mergeCells count="9">
    <mergeCell ref="A1:K1"/>
    <mergeCell ref="A2:K2"/>
    <mergeCell ref="A3:K3"/>
    <mergeCell ref="A8:A10"/>
    <mergeCell ref="B8:B10"/>
    <mergeCell ref="C8:C10"/>
    <mergeCell ref="E8:H8"/>
    <mergeCell ref="A4:B4"/>
    <mergeCell ref="A5:K5"/>
  </mergeCells>
  <printOptions/>
  <pageMargins left="0.1968503937007874" right="0.1968503937007874" top="0.984251968503937" bottom="0.5905511811023623" header="0.6299212598425197" footer="0.3937007874015748"/>
  <pageSetup firstPageNumber="117" useFirstPageNumber="1" horizontalDpi="600" verticalDpi="600" orientation="landscape" paperSize="9" r:id="rId1"/>
  <headerFooter alignWithMargins="0">
    <oddHeader>&amp;R&amp;"TH SarabunIT๙,ธรรมดา"ผ.01</oddHeader>
    <oddFooter>&amp;C&amp;"TH SarabunIT๙,ธรรมดา"&amp;P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4"/>
  </sheetPr>
  <dimension ref="A1:K29"/>
  <sheetViews>
    <sheetView view="pageLayout" zoomScale="110" zoomScaleNormal="120" zoomScalePageLayoutView="110" workbookViewId="0" topLeftCell="A22">
      <selection activeCell="D13" sqref="D13"/>
    </sheetView>
  </sheetViews>
  <sheetFormatPr defaultColWidth="9.140625" defaultRowHeight="23.25"/>
  <cols>
    <col min="1" max="1" width="4.57421875" style="20" customWidth="1"/>
    <col min="2" max="2" width="29.7109375" style="20" customWidth="1"/>
    <col min="3" max="3" width="20.7109375" style="20" customWidth="1"/>
    <col min="4" max="4" width="16.7109375" style="20" customWidth="1"/>
    <col min="5" max="5" width="10.8515625" style="20" customWidth="1"/>
    <col min="6" max="6" width="0.85546875" style="20" customWidth="1"/>
    <col min="7" max="8" width="10.8515625" style="20" customWidth="1"/>
    <col min="9" max="9" width="17.7109375" style="20" customWidth="1"/>
    <col min="10" max="10" width="19.8515625" style="20" customWidth="1"/>
    <col min="11" max="11" width="10.421875" style="20" customWidth="1"/>
    <col min="12" max="16384" width="9.140625" style="20" customWidth="1"/>
  </cols>
  <sheetData>
    <row r="1" spans="1:11" s="49" customFormat="1" ht="18.75">
      <c r="A1" s="611" t="s">
        <v>375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1" s="49" customFormat="1" ht="18.75">
      <c r="A2" s="611" t="s">
        <v>1471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s="49" customFormat="1" ht="18.75">
      <c r="A3" s="611" t="s">
        <v>377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</row>
    <row r="4" spans="1:11" s="5" customFormat="1" ht="18.75">
      <c r="A4" s="613" t="s">
        <v>2128</v>
      </c>
      <c r="B4" s="613"/>
      <c r="C4" s="50"/>
      <c r="D4" s="51"/>
      <c r="E4" s="51"/>
      <c r="F4" s="51"/>
      <c r="G4" s="51"/>
      <c r="H4" s="51"/>
      <c r="I4" s="51"/>
      <c r="J4" s="51"/>
      <c r="K4" s="51"/>
    </row>
    <row r="5" spans="1:11" s="5" customFormat="1" ht="18.75">
      <c r="A5" s="50" t="s">
        <v>2129</v>
      </c>
      <c r="B5" s="50"/>
      <c r="C5" s="50"/>
      <c r="D5" s="51"/>
      <c r="E5" s="51"/>
      <c r="F5" s="51"/>
      <c r="G5" s="51"/>
      <c r="H5" s="51"/>
      <c r="I5" s="51"/>
      <c r="J5" s="51"/>
      <c r="K5" s="51"/>
    </row>
    <row r="6" s="5" customFormat="1" ht="18.75">
      <c r="A6" s="5" t="s">
        <v>560</v>
      </c>
    </row>
    <row r="7" s="5" customFormat="1" ht="18.75">
      <c r="A7" s="5" t="s">
        <v>568</v>
      </c>
    </row>
    <row r="8" spans="1:11" s="5" customFormat="1" ht="18.75">
      <c r="A8" s="614" t="s">
        <v>382</v>
      </c>
      <c r="B8" s="614" t="s">
        <v>376</v>
      </c>
      <c r="C8" s="615" t="s">
        <v>383</v>
      </c>
      <c r="D8" s="2" t="s">
        <v>384</v>
      </c>
      <c r="E8" s="616" t="s">
        <v>1386</v>
      </c>
      <c r="F8" s="616"/>
      <c r="G8" s="616"/>
      <c r="H8" s="617"/>
      <c r="I8" s="3" t="s">
        <v>1387</v>
      </c>
      <c r="J8" s="2" t="s">
        <v>385</v>
      </c>
      <c r="K8" s="2" t="s">
        <v>386</v>
      </c>
    </row>
    <row r="9" spans="1:11" s="5" customFormat="1" ht="18.75">
      <c r="A9" s="614"/>
      <c r="B9" s="614"/>
      <c r="C9" s="615"/>
      <c r="D9" s="6" t="s">
        <v>447</v>
      </c>
      <c r="E9" s="7">
        <v>2559</v>
      </c>
      <c r="F9" s="305"/>
      <c r="G9" s="7">
        <v>2560</v>
      </c>
      <c r="H9" s="2">
        <v>2561</v>
      </c>
      <c r="I9" s="8" t="s">
        <v>1388</v>
      </c>
      <c r="J9" s="9"/>
      <c r="K9" s="9" t="s">
        <v>387</v>
      </c>
    </row>
    <row r="10" spans="1:11" s="5" customFormat="1" ht="18.75">
      <c r="A10" s="614"/>
      <c r="B10" s="614"/>
      <c r="C10" s="615"/>
      <c r="D10" s="10"/>
      <c r="E10" s="11" t="s">
        <v>404</v>
      </c>
      <c r="F10" s="319"/>
      <c r="G10" s="11" t="s">
        <v>404</v>
      </c>
      <c r="H10" s="12" t="s">
        <v>404</v>
      </c>
      <c r="I10" s="13"/>
      <c r="J10" s="14"/>
      <c r="K10" s="12"/>
    </row>
    <row r="11" spans="1:11" ht="18.75">
      <c r="A11" s="90" t="s">
        <v>389</v>
      </c>
      <c r="B11" s="130" t="s">
        <v>620</v>
      </c>
      <c r="C11" s="156" t="s">
        <v>815</v>
      </c>
      <c r="D11" s="26" t="s">
        <v>466</v>
      </c>
      <c r="E11" s="157">
        <v>200000</v>
      </c>
      <c r="F11" s="321"/>
      <c r="G11" s="158">
        <v>200000</v>
      </c>
      <c r="H11" s="157">
        <v>200000</v>
      </c>
      <c r="I11" s="548" t="s">
        <v>2053</v>
      </c>
      <c r="J11" s="132" t="s">
        <v>651</v>
      </c>
      <c r="K11" s="21" t="s">
        <v>388</v>
      </c>
    </row>
    <row r="12" spans="1:11" ht="18.75">
      <c r="A12" s="90"/>
      <c r="B12" s="130"/>
      <c r="C12" s="156" t="s">
        <v>816</v>
      </c>
      <c r="D12" s="26"/>
      <c r="E12" s="24" t="s">
        <v>451</v>
      </c>
      <c r="F12" s="322"/>
      <c r="G12" s="143" t="s">
        <v>451</v>
      </c>
      <c r="H12" s="24" t="s">
        <v>451</v>
      </c>
      <c r="I12" s="142" t="s">
        <v>2015</v>
      </c>
      <c r="J12" s="132" t="s">
        <v>645</v>
      </c>
      <c r="K12" s="26"/>
    </row>
    <row r="13" spans="1:11" ht="18.75">
      <c r="A13" s="74"/>
      <c r="B13" s="22"/>
      <c r="C13" s="103" t="s">
        <v>817</v>
      </c>
      <c r="D13" s="21"/>
      <c r="E13" s="54"/>
      <c r="F13" s="306"/>
      <c r="G13" s="75"/>
      <c r="H13" s="54"/>
      <c r="I13" s="142" t="s">
        <v>2063</v>
      </c>
      <c r="J13" s="27" t="s">
        <v>652</v>
      </c>
      <c r="K13" s="21"/>
    </row>
    <row r="14" spans="1:11" ht="18.75">
      <c r="A14" s="76"/>
      <c r="B14" s="30"/>
      <c r="C14" s="32"/>
      <c r="D14" s="29"/>
      <c r="E14" s="70"/>
      <c r="F14" s="307"/>
      <c r="G14" s="71"/>
      <c r="H14" s="70"/>
      <c r="I14" s="117" t="s">
        <v>2071</v>
      </c>
      <c r="J14" s="35" t="s">
        <v>653</v>
      </c>
      <c r="K14" s="29"/>
    </row>
    <row r="15" spans="1:11" ht="18.75">
      <c r="A15" s="74" t="s">
        <v>390</v>
      </c>
      <c r="B15" s="22" t="s">
        <v>2055</v>
      </c>
      <c r="C15" s="65" t="s">
        <v>1436</v>
      </c>
      <c r="D15" s="21" t="s">
        <v>466</v>
      </c>
      <c r="E15" s="17">
        <v>200000</v>
      </c>
      <c r="F15" s="313"/>
      <c r="G15" s="68">
        <v>200000</v>
      </c>
      <c r="H15" s="17">
        <v>200000</v>
      </c>
      <c r="I15" s="548" t="s">
        <v>2053</v>
      </c>
      <c r="J15" s="159" t="s">
        <v>2059</v>
      </c>
      <c r="K15" s="21" t="s">
        <v>388</v>
      </c>
    </row>
    <row r="16" spans="1:11" ht="18.75">
      <c r="A16" s="74"/>
      <c r="B16" s="22" t="s">
        <v>2056</v>
      </c>
      <c r="C16" s="65" t="s">
        <v>1437</v>
      </c>
      <c r="D16" s="21"/>
      <c r="E16" s="83" t="s">
        <v>451</v>
      </c>
      <c r="F16" s="315"/>
      <c r="G16" s="97" t="s">
        <v>451</v>
      </c>
      <c r="H16" s="83" t="s">
        <v>451</v>
      </c>
      <c r="I16" s="142" t="s">
        <v>2015</v>
      </c>
      <c r="J16" s="159" t="s">
        <v>2060</v>
      </c>
      <c r="K16" s="75"/>
    </row>
    <row r="17" spans="1:11" ht="18.75">
      <c r="A17" s="74"/>
      <c r="B17" s="22"/>
      <c r="C17" s="65"/>
      <c r="D17" s="21"/>
      <c r="E17" s="83"/>
      <c r="F17" s="315"/>
      <c r="G17" s="97"/>
      <c r="H17" s="83"/>
      <c r="I17" s="142" t="s">
        <v>2063</v>
      </c>
      <c r="J17" s="159"/>
      <c r="K17" s="75"/>
    </row>
    <row r="18" spans="1:11" ht="18.75">
      <c r="A18" s="74"/>
      <c r="B18" s="22"/>
      <c r="C18" s="65"/>
      <c r="D18" s="21"/>
      <c r="E18" s="54"/>
      <c r="F18" s="306"/>
      <c r="G18" s="75"/>
      <c r="H18" s="54"/>
      <c r="I18" s="117" t="s">
        <v>2071</v>
      </c>
      <c r="J18" s="159"/>
      <c r="K18" s="75"/>
    </row>
    <row r="19" spans="1:11" ht="18.75">
      <c r="A19" s="72" t="s">
        <v>391</v>
      </c>
      <c r="B19" s="16" t="s">
        <v>193</v>
      </c>
      <c r="C19" s="62" t="s">
        <v>194</v>
      </c>
      <c r="D19" s="15" t="s">
        <v>466</v>
      </c>
      <c r="E19" s="17"/>
      <c r="F19" s="313"/>
      <c r="G19" s="68">
        <v>5000000</v>
      </c>
      <c r="H19" s="17"/>
      <c r="I19" s="548" t="s">
        <v>2053</v>
      </c>
      <c r="J19" s="160" t="s">
        <v>578</v>
      </c>
      <c r="K19" s="15" t="s">
        <v>388</v>
      </c>
    </row>
    <row r="20" spans="1:11" ht="18.75">
      <c r="A20" s="74"/>
      <c r="B20" s="22"/>
      <c r="C20" s="65" t="s">
        <v>195</v>
      </c>
      <c r="D20" s="21"/>
      <c r="E20" s="83"/>
      <c r="F20" s="315"/>
      <c r="G20" s="97" t="s">
        <v>451</v>
      </c>
      <c r="H20" s="83"/>
      <c r="I20" s="142" t="s">
        <v>2015</v>
      </c>
      <c r="J20" s="159" t="s">
        <v>579</v>
      </c>
      <c r="K20" s="75"/>
    </row>
    <row r="21" spans="1:11" ht="18.75">
      <c r="A21" s="74"/>
      <c r="B21" s="22"/>
      <c r="C21" s="65"/>
      <c r="D21" s="21"/>
      <c r="E21" s="83"/>
      <c r="F21" s="315"/>
      <c r="G21" s="97"/>
      <c r="H21" s="83"/>
      <c r="I21" s="142" t="s">
        <v>2063</v>
      </c>
      <c r="J21" s="159"/>
      <c r="K21" s="75"/>
    </row>
    <row r="22" spans="1:11" ht="18.75">
      <c r="A22" s="76"/>
      <c r="B22" s="30"/>
      <c r="C22" s="32"/>
      <c r="D22" s="29"/>
      <c r="E22" s="70"/>
      <c r="F22" s="307"/>
      <c r="G22" s="71"/>
      <c r="H22" s="70"/>
      <c r="I22" s="117" t="s">
        <v>2071</v>
      </c>
      <c r="J22" s="161"/>
      <c r="K22" s="71"/>
    </row>
    <row r="23" spans="1:11" ht="18.75">
      <c r="A23" s="72" t="s">
        <v>392</v>
      </c>
      <c r="B23" s="59" t="s">
        <v>2057</v>
      </c>
      <c r="C23" s="186" t="s">
        <v>818</v>
      </c>
      <c r="D23" s="15" t="s">
        <v>466</v>
      </c>
      <c r="E23" s="17"/>
      <c r="F23" s="313"/>
      <c r="G23" s="68">
        <v>200000</v>
      </c>
      <c r="H23" s="61">
        <v>200000</v>
      </c>
      <c r="I23" s="548" t="s">
        <v>2053</v>
      </c>
      <c r="J23" s="249" t="s">
        <v>820</v>
      </c>
      <c r="K23" s="15" t="s">
        <v>388</v>
      </c>
    </row>
    <row r="24" spans="1:11" ht="18.75">
      <c r="A24" s="22"/>
      <c r="B24" s="28" t="s">
        <v>2058</v>
      </c>
      <c r="C24" s="98" t="s">
        <v>819</v>
      </c>
      <c r="D24" s="28"/>
      <c r="E24" s="54"/>
      <c r="F24" s="306"/>
      <c r="G24" s="75" t="s">
        <v>451</v>
      </c>
      <c r="H24" s="54" t="s">
        <v>451</v>
      </c>
      <c r="I24" s="142" t="s">
        <v>2015</v>
      </c>
      <c r="J24" s="162" t="s">
        <v>821</v>
      </c>
      <c r="K24" s="21"/>
    </row>
    <row r="25" spans="1:11" ht="18.75">
      <c r="A25" s="22"/>
      <c r="B25" s="28"/>
      <c r="C25" s="98" t="s">
        <v>376</v>
      </c>
      <c r="D25" s="28"/>
      <c r="E25" s="54"/>
      <c r="F25" s="306"/>
      <c r="G25" s="64"/>
      <c r="H25" s="54"/>
      <c r="I25" s="142" t="s">
        <v>2063</v>
      </c>
      <c r="J25" s="162" t="s">
        <v>822</v>
      </c>
      <c r="K25" s="21"/>
    </row>
    <row r="26" spans="1:11" ht="18.75">
      <c r="A26" s="30"/>
      <c r="B26" s="57"/>
      <c r="C26" s="99"/>
      <c r="D26" s="57"/>
      <c r="E26" s="70"/>
      <c r="F26" s="307"/>
      <c r="G26" s="69"/>
      <c r="H26" s="70"/>
      <c r="I26" s="117" t="s">
        <v>2071</v>
      </c>
      <c r="J26" s="163"/>
      <c r="K26" s="29"/>
    </row>
    <row r="27" spans="1:11" ht="18.75">
      <c r="A27" s="15">
        <v>5</v>
      </c>
      <c r="B27" s="59" t="s">
        <v>1491</v>
      </c>
      <c r="C27" s="186" t="s">
        <v>1492</v>
      </c>
      <c r="D27" s="15" t="s">
        <v>466</v>
      </c>
      <c r="E27" s="67"/>
      <c r="F27" s="314"/>
      <c r="G27" s="61">
        <v>100000</v>
      </c>
      <c r="H27" s="67"/>
      <c r="I27" s="548" t="s">
        <v>2053</v>
      </c>
      <c r="J27" s="249" t="s">
        <v>981</v>
      </c>
      <c r="K27" s="15" t="s">
        <v>597</v>
      </c>
    </row>
    <row r="28" spans="1:11" ht="18.75">
      <c r="A28" s="22"/>
      <c r="B28" s="28" t="s">
        <v>1792</v>
      </c>
      <c r="C28" s="98" t="s">
        <v>1493</v>
      </c>
      <c r="D28" s="28"/>
      <c r="E28" s="54"/>
      <c r="F28" s="306"/>
      <c r="G28" s="75" t="s">
        <v>451</v>
      </c>
      <c r="H28" s="54"/>
      <c r="I28" s="142" t="s">
        <v>2064</v>
      </c>
      <c r="J28" s="162" t="s">
        <v>2061</v>
      </c>
      <c r="K28" s="21"/>
    </row>
    <row r="29" spans="1:11" ht="18.75">
      <c r="A29" s="30"/>
      <c r="B29" s="57"/>
      <c r="C29" s="99" t="s">
        <v>522</v>
      </c>
      <c r="D29" s="57"/>
      <c r="E29" s="70"/>
      <c r="F29" s="307"/>
      <c r="G29" s="69"/>
      <c r="H29" s="70"/>
      <c r="I29" s="191" t="s">
        <v>1829</v>
      </c>
      <c r="J29" s="163" t="s">
        <v>2062</v>
      </c>
      <c r="K29" s="29"/>
    </row>
  </sheetData>
  <sheetProtection/>
  <mergeCells count="8">
    <mergeCell ref="A1:K1"/>
    <mergeCell ref="A2:K2"/>
    <mergeCell ref="A3:K3"/>
    <mergeCell ref="A8:A10"/>
    <mergeCell ref="B8:B10"/>
    <mergeCell ref="C8:C10"/>
    <mergeCell ref="E8:H8"/>
    <mergeCell ref="A4:B4"/>
  </mergeCells>
  <printOptions/>
  <pageMargins left="0.1968503937007874" right="0.1968503937007874" top="0.984251968503937" bottom="0.5905511811023623" header="0.6299212598425197" footer="0.3937007874015748"/>
  <pageSetup firstPageNumber="118" useFirstPageNumber="1" horizontalDpi="600" verticalDpi="600" orientation="landscape" paperSize="9" r:id="rId1"/>
  <headerFooter alignWithMargins="0">
    <oddHeader>&amp;R&amp;"TH SarabunIT๙,ธรรมดา"ผ.01</oddHeader>
    <oddFooter>&amp;C&amp;"TH SarabunIT๙,ธรรมดา"&amp;P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4"/>
  </sheetPr>
  <dimension ref="A1:K18"/>
  <sheetViews>
    <sheetView view="pageLayout" zoomScale="110" zoomScaleNormal="120" zoomScalePageLayoutView="110" workbookViewId="0" topLeftCell="A13">
      <selection activeCell="F23" sqref="F23:F26"/>
    </sheetView>
  </sheetViews>
  <sheetFormatPr defaultColWidth="9.140625" defaultRowHeight="23.25"/>
  <cols>
    <col min="1" max="1" width="4.57421875" style="20" customWidth="1"/>
    <col min="2" max="2" width="27.57421875" style="20" customWidth="1"/>
    <col min="3" max="3" width="21.00390625" style="20" customWidth="1"/>
    <col min="4" max="4" width="17.00390625" style="20" customWidth="1"/>
    <col min="5" max="5" width="10.8515625" style="20" customWidth="1"/>
    <col min="6" max="6" width="0.85546875" style="20" customWidth="1"/>
    <col min="7" max="8" width="10.8515625" style="20" customWidth="1"/>
    <col min="9" max="9" width="17.28125" style="20" customWidth="1"/>
    <col min="10" max="10" width="18.7109375" style="20" customWidth="1"/>
    <col min="11" max="11" width="13.421875" style="20" customWidth="1"/>
    <col min="12" max="16384" width="9.140625" style="20" customWidth="1"/>
  </cols>
  <sheetData>
    <row r="1" spans="1:11" s="49" customFormat="1" ht="18.75">
      <c r="A1" s="611" t="s">
        <v>375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1" s="49" customFormat="1" ht="18.75">
      <c r="A2" s="611" t="s">
        <v>1471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s="49" customFormat="1" ht="18.75">
      <c r="A3" s="611" t="s">
        <v>377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</row>
    <row r="4" spans="1:11" s="5" customFormat="1" ht="18.75">
      <c r="A4" s="613" t="s">
        <v>2128</v>
      </c>
      <c r="B4" s="613"/>
      <c r="C4" s="50"/>
      <c r="D4" s="51"/>
      <c r="E4" s="51"/>
      <c r="F4" s="51"/>
      <c r="G4" s="51"/>
      <c r="H4" s="51"/>
      <c r="I4" s="51"/>
      <c r="J4" s="51"/>
      <c r="K4" s="51"/>
    </row>
    <row r="5" spans="1:11" s="5" customFormat="1" ht="18.75">
      <c r="A5" s="50" t="s">
        <v>2129</v>
      </c>
      <c r="B5" s="50"/>
      <c r="C5" s="50"/>
      <c r="D5" s="51"/>
      <c r="E5" s="51"/>
      <c r="F5" s="51"/>
      <c r="G5" s="51"/>
      <c r="H5" s="51"/>
      <c r="I5" s="51"/>
      <c r="J5" s="51"/>
      <c r="K5" s="51"/>
    </row>
    <row r="6" s="5" customFormat="1" ht="18.75">
      <c r="A6" s="5" t="s">
        <v>560</v>
      </c>
    </row>
    <row r="7" s="5" customFormat="1" ht="18.75">
      <c r="A7" s="5" t="s">
        <v>569</v>
      </c>
    </row>
    <row r="8" spans="1:11" s="5" customFormat="1" ht="18.75">
      <c r="A8" s="614" t="s">
        <v>382</v>
      </c>
      <c r="B8" s="614" t="s">
        <v>376</v>
      </c>
      <c r="C8" s="615" t="s">
        <v>383</v>
      </c>
      <c r="D8" s="2" t="s">
        <v>384</v>
      </c>
      <c r="E8" s="616" t="s">
        <v>1386</v>
      </c>
      <c r="F8" s="616"/>
      <c r="G8" s="616"/>
      <c r="H8" s="617"/>
      <c r="I8" s="3" t="s">
        <v>1387</v>
      </c>
      <c r="J8" s="2" t="s">
        <v>385</v>
      </c>
      <c r="K8" s="2" t="s">
        <v>386</v>
      </c>
    </row>
    <row r="9" spans="1:11" s="5" customFormat="1" ht="18.75">
      <c r="A9" s="614"/>
      <c r="B9" s="614"/>
      <c r="C9" s="615"/>
      <c r="D9" s="6" t="s">
        <v>447</v>
      </c>
      <c r="E9" s="7">
        <v>2559</v>
      </c>
      <c r="F9" s="305"/>
      <c r="G9" s="7">
        <v>2560</v>
      </c>
      <c r="H9" s="2">
        <v>2561</v>
      </c>
      <c r="I9" s="8" t="s">
        <v>1388</v>
      </c>
      <c r="J9" s="9"/>
      <c r="K9" s="9" t="s">
        <v>387</v>
      </c>
    </row>
    <row r="10" spans="1:11" s="5" customFormat="1" ht="18.75">
      <c r="A10" s="614"/>
      <c r="B10" s="614"/>
      <c r="C10" s="615"/>
      <c r="D10" s="10"/>
      <c r="E10" s="11" t="s">
        <v>404</v>
      </c>
      <c r="F10" s="319"/>
      <c r="G10" s="11" t="s">
        <v>404</v>
      </c>
      <c r="H10" s="12" t="s">
        <v>404</v>
      </c>
      <c r="I10" s="13"/>
      <c r="J10" s="14"/>
      <c r="K10" s="12"/>
    </row>
    <row r="11" spans="1:11" ht="18.75">
      <c r="A11" s="123" t="s">
        <v>389</v>
      </c>
      <c r="B11" s="87" t="s">
        <v>2065</v>
      </c>
      <c r="C11" s="87" t="s">
        <v>637</v>
      </c>
      <c r="D11" s="133" t="s">
        <v>466</v>
      </c>
      <c r="E11" s="94"/>
      <c r="F11" s="321"/>
      <c r="G11" s="140">
        <v>50000</v>
      </c>
      <c r="H11" s="133">
        <v>50000</v>
      </c>
      <c r="I11" s="548" t="s">
        <v>2053</v>
      </c>
      <c r="J11" s="141" t="s">
        <v>557</v>
      </c>
      <c r="K11" s="16" t="s">
        <v>1064</v>
      </c>
    </row>
    <row r="12" spans="1:11" ht="18.75">
      <c r="A12" s="129"/>
      <c r="B12" s="142" t="s">
        <v>2066</v>
      </c>
      <c r="C12" s="142" t="s">
        <v>636</v>
      </c>
      <c r="D12" s="131"/>
      <c r="E12" s="24"/>
      <c r="F12" s="322"/>
      <c r="G12" s="143" t="s">
        <v>451</v>
      </c>
      <c r="H12" s="24" t="s">
        <v>451</v>
      </c>
      <c r="I12" s="142" t="s">
        <v>2015</v>
      </c>
      <c r="J12" s="144" t="s">
        <v>558</v>
      </c>
      <c r="K12" s="130"/>
    </row>
    <row r="13" spans="1:11" ht="18.75">
      <c r="A13" s="145"/>
      <c r="B13" s="107" t="s">
        <v>2067</v>
      </c>
      <c r="C13" s="107" t="s">
        <v>559</v>
      </c>
      <c r="D13" s="146"/>
      <c r="E13" s="147"/>
      <c r="F13" s="334"/>
      <c r="G13" s="148"/>
      <c r="H13" s="146"/>
      <c r="I13" s="142" t="s">
        <v>2063</v>
      </c>
      <c r="J13" s="115" t="s">
        <v>793</v>
      </c>
      <c r="K13" s="22"/>
    </row>
    <row r="14" spans="1:11" ht="18.75">
      <c r="A14" s="149"/>
      <c r="B14" s="117" t="s">
        <v>2068</v>
      </c>
      <c r="C14" s="117" t="s">
        <v>1420</v>
      </c>
      <c r="D14" s="150"/>
      <c r="E14" s="151"/>
      <c r="F14" s="335"/>
      <c r="G14" s="150"/>
      <c r="H14" s="152"/>
      <c r="I14" s="117" t="s">
        <v>2071</v>
      </c>
      <c r="J14" s="118"/>
      <c r="K14" s="35"/>
    </row>
    <row r="15" spans="1:11" ht="18.75">
      <c r="A15" s="15">
        <v>2</v>
      </c>
      <c r="B15" s="16" t="s">
        <v>2069</v>
      </c>
      <c r="C15" s="153" t="s">
        <v>824</v>
      </c>
      <c r="D15" s="109" t="s">
        <v>466</v>
      </c>
      <c r="E15" s="62"/>
      <c r="F15" s="327"/>
      <c r="G15" s="68">
        <v>30000</v>
      </c>
      <c r="H15" s="17">
        <v>30000</v>
      </c>
      <c r="I15" s="548" t="s">
        <v>2053</v>
      </c>
      <c r="J15" s="19" t="s">
        <v>826</v>
      </c>
      <c r="K15" s="16" t="s">
        <v>1064</v>
      </c>
    </row>
    <row r="16" spans="1:11" ht="18.75">
      <c r="A16" s="22"/>
      <c r="B16" s="22" t="s">
        <v>2070</v>
      </c>
      <c r="C16" s="154" t="s">
        <v>825</v>
      </c>
      <c r="D16" s="22"/>
      <c r="E16" s="65"/>
      <c r="F16" s="324"/>
      <c r="G16" s="75" t="s">
        <v>451</v>
      </c>
      <c r="H16" s="54" t="s">
        <v>451</v>
      </c>
      <c r="I16" s="142" t="s">
        <v>2015</v>
      </c>
      <c r="J16" s="27" t="s">
        <v>827</v>
      </c>
      <c r="K16" s="22"/>
    </row>
    <row r="17" spans="1:11" ht="18.75">
      <c r="A17" s="22"/>
      <c r="B17" s="22"/>
      <c r="C17" s="154" t="s">
        <v>823</v>
      </c>
      <c r="D17" s="22"/>
      <c r="E17" s="65"/>
      <c r="F17" s="324"/>
      <c r="G17" s="75"/>
      <c r="H17" s="54"/>
      <c r="I17" s="142" t="s">
        <v>1971</v>
      </c>
      <c r="J17" s="27" t="s">
        <v>828</v>
      </c>
      <c r="K17" s="22"/>
    </row>
    <row r="18" spans="1:11" ht="18.75">
      <c r="A18" s="30"/>
      <c r="B18" s="30"/>
      <c r="C18" s="155"/>
      <c r="D18" s="30"/>
      <c r="E18" s="32"/>
      <c r="F18" s="323"/>
      <c r="G18" s="35"/>
      <c r="H18" s="32"/>
      <c r="I18" s="117" t="s">
        <v>2072</v>
      </c>
      <c r="J18" s="35"/>
      <c r="K18" s="30"/>
    </row>
  </sheetData>
  <sheetProtection/>
  <mergeCells count="8">
    <mergeCell ref="A1:K1"/>
    <mergeCell ref="A2:K2"/>
    <mergeCell ref="A3:K3"/>
    <mergeCell ref="A8:A10"/>
    <mergeCell ref="B8:B10"/>
    <mergeCell ref="C8:C10"/>
    <mergeCell ref="E8:H8"/>
    <mergeCell ref="A4:B4"/>
  </mergeCells>
  <printOptions/>
  <pageMargins left="0.1968503937007874" right="0.1968503937007874" top="0.984251968503937" bottom="0.5905511811023623" header="0.6299212598425197" footer="0.3937007874015748"/>
  <pageSetup firstPageNumber="120" useFirstPageNumber="1" horizontalDpi="600" verticalDpi="600" orientation="landscape" paperSize="9" r:id="rId1"/>
  <headerFooter alignWithMargins="0">
    <oddHeader>&amp;R&amp;"TH SarabunIT๙,ธรรมดา"ผ.01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4"/>
  </sheetPr>
  <dimension ref="A1:K33"/>
  <sheetViews>
    <sheetView view="pageLayout" zoomScale="110" zoomScaleNormal="120" zoomScalePageLayoutView="110" workbookViewId="0" topLeftCell="A40">
      <selection activeCell="G6" sqref="G6"/>
    </sheetView>
  </sheetViews>
  <sheetFormatPr defaultColWidth="9.140625" defaultRowHeight="23.25"/>
  <cols>
    <col min="1" max="1" width="4.57421875" style="20" customWidth="1"/>
    <col min="2" max="2" width="27.7109375" style="20" customWidth="1"/>
    <col min="3" max="3" width="21.421875" style="20" customWidth="1"/>
    <col min="4" max="4" width="17.8515625" style="20" customWidth="1"/>
    <col min="5" max="5" width="10.8515625" style="20" customWidth="1"/>
    <col min="6" max="6" width="0.85546875" style="20" customWidth="1"/>
    <col min="7" max="8" width="10.8515625" style="20" customWidth="1"/>
    <col min="9" max="9" width="17.28125" style="20" customWidth="1"/>
    <col min="10" max="10" width="18.28125" style="20" customWidth="1"/>
    <col min="11" max="11" width="12.00390625" style="20" customWidth="1"/>
    <col min="12" max="16384" width="9.140625" style="20" customWidth="1"/>
  </cols>
  <sheetData>
    <row r="1" spans="1:11" s="49" customFormat="1" ht="18.75">
      <c r="A1" s="611" t="s">
        <v>375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1" s="49" customFormat="1" ht="18.75">
      <c r="A2" s="611" t="s">
        <v>1471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s="49" customFormat="1" ht="18.75">
      <c r="A3" s="611" t="s">
        <v>377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</row>
    <row r="4" spans="1:11" s="5" customFormat="1" ht="18.75">
      <c r="A4" s="613" t="s">
        <v>2128</v>
      </c>
      <c r="B4" s="613"/>
      <c r="C4" s="50"/>
      <c r="D4" s="51"/>
      <c r="E4" s="51"/>
      <c r="F4" s="51"/>
      <c r="G4" s="51"/>
      <c r="H4" s="51"/>
      <c r="I4" s="51"/>
      <c r="J4" s="51"/>
      <c r="K4" s="51"/>
    </row>
    <row r="5" spans="1:11" s="5" customFormat="1" ht="18.75">
      <c r="A5" s="50" t="s">
        <v>2129</v>
      </c>
      <c r="B5" s="50"/>
      <c r="C5" s="50"/>
      <c r="D5" s="51"/>
      <c r="E5" s="51"/>
      <c r="F5" s="51"/>
      <c r="G5" s="51"/>
      <c r="H5" s="51"/>
      <c r="I5" s="51"/>
      <c r="J5" s="51"/>
      <c r="K5" s="51"/>
    </row>
    <row r="6" s="5" customFormat="1" ht="18.75">
      <c r="A6" s="5" t="s">
        <v>560</v>
      </c>
    </row>
    <row r="7" s="5" customFormat="1" ht="18.75">
      <c r="A7" s="5" t="s">
        <v>635</v>
      </c>
    </row>
    <row r="8" spans="1:11" s="5" customFormat="1" ht="18.75">
      <c r="A8" s="614" t="s">
        <v>382</v>
      </c>
      <c r="B8" s="614" t="s">
        <v>376</v>
      </c>
      <c r="C8" s="615" t="s">
        <v>383</v>
      </c>
      <c r="D8" s="2" t="s">
        <v>384</v>
      </c>
      <c r="E8" s="616" t="s">
        <v>1386</v>
      </c>
      <c r="F8" s="616"/>
      <c r="G8" s="616"/>
      <c r="H8" s="617"/>
      <c r="I8" s="3" t="s">
        <v>1387</v>
      </c>
      <c r="J8" s="2" t="s">
        <v>385</v>
      </c>
      <c r="K8" s="2" t="s">
        <v>386</v>
      </c>
    </row>
    <row r="9" spans="1:11" s="5" customFormat="1" ht="18.75">
      <c r="A9" s="614"/>
      <c r="B9" s="614"/>
      <c r="C9" s="615"/>
      <c r="D9" s="6" t="s">
        <v>447</v>
      </c>
      <c r="E9" s="7">
        <v>2559</v>
      </c>
      <c r="F9" s="305"/>
      <c r="G9" s="7">
        <v>2560</v>
      </c>
      <c r="H9" s="2">
        <v>2561</v>
      </c>
      <c r="I9" s="8" t="s">
        <v>1388</v>
      </c>
      <c r="J9" s="9"/>
      <c r="K9" s="9" t="s">
        <v>387</v>
      </c>
    </row>
    <row r="10" spans="1:11" s="5" customFormat="1" ht="18.75">
      <c r="A10" s="614"/>
      <c r="B10" s="614"/>
      <c r="C10" s="615"/>
      <c r="D10" s="10"/>
      <c r="E10" s="11" t="s">
        <v>404</v>
      </c>
      <c r="F10" s="319"/>
      <c r="G10" s="11" t="s">
        <v>404</v>
      </c>
      <c r="H10" s="12" t="s">
        <v>404</v>
      </c>
      <c r="I10" s="13"/>
      <c r="J10" s="14"/>
      <c r="K10" s="12"/>
    </row>
    <row r="11" spans="1:11" ht="18.75">
      <c r="A11" s="123" t="s">
        <v>4</v>
      </c>
      <c r="B11" s="124" t="s">
        <v>2073</v>
      </c>
      <c r="C11" s="124" t="s">
        <v>1393</v>
      </c>
      <c r="D11" s="125" t="s">
        <v>466</v>
      </c>
      <c r="E11" s="94">
        <v>100000</v>
      </c>
      <c r="F11" s="321"/>
      <c r="G11" s="94">
        <v>100000</v>
      </c>
      <c r="H11" s="94">
        <v>100000</v>
      </c>
      <c r="I11" s="548" t="s">
        <v>2053</v>
      </c>
      <c r="J11" s="127" t="s">
        <v>2082</v>
      </c>
      <c r="K11" s="128" t="s">
        <v>388</v>
      </c>
    </row>
    <row r="12" spans="1:11" ht="18.75">
      <c r="A12" s="90"/>
      <c r="B12" s="130" t="s">
        <v>2074</v>
      </c>
      <c r="C12" s="130" t="s">
        <v>1394</v>
      </c>
      <c r="D12" s="125"/>
      <c r="E12" s="157" t="s">
        <v>451</v>
      </c>
      <c r="F12" s="551"/>
      <c r="G12" s="157" t="s">
        <v>451</v>
      </c>
      <c r="H12" s="157" t="s">
        <v>451</v>
      </c>
      <c r="I12" s="142" t="s">
        <v>2015</v>
      </c>
      <c r="J12" s="132" t="s">
        <v>2083</v>
      </c>
      <c r="K12" s="26"/>
    </row>
    <row r="13" spans="1:11" ht="18.75">
      <c r="A13" s="90"/>
      <c r="B13" s="130"/>
      <c r="C13" s="130"/>
      <c r="D13" s="125"/>
      <c r="E13" s="157"/>
      <c r="F13" s="551"/>
      <c r="G13" s="157"/>
      <c r="H13" s="157"/>
      <c r="I13" s="142" t="s">
        <v>2063</v>
      </c>
      <c r="J13" s="132"/>
      <c r="K13" s="26"/>
    </row>
    <row r="14" spans="1:11" ht="18.75">
      <c r="A14" s="129"/>
      <c r="B14" s="130"/>
      <c r="C14" s="130"/>
      <c r="D14" s="131"/>
      <c r="E14" s="24"/>
      <c r="F14" s="322"/>
      <c r="G14" s="24"/>
      <c r="H14" s="24"/>
      <c r="I14" s="117" t="s">
        <v>2096</v>
      </c>
      <c r="J14" s="132"/>
      <c r="K14" s="130"/>
    </row>
    <row r="15" spans="1:11" ht="18.75">
      <c r="A15" s="123" t="s">
        <v>297</v>
      </c>
      <c r="B15" s="124" t="s">
        <v>1392</v>
      </c>
      <c r="C15" s="124" t="s">
        <v>1395</v>
      </c>
      <c r="D15" s="133" t="s">
        <v>466</v>
      </c>
      <c r="E15" s="102">
        <v>70000</v>
      </c>
      <c r="F15" s="326"/>
      <c r="G15" s="102">
        <v>70000</v>
      </c>
      <c r="H15" s="336">
        <v>70000</v>
      </c>
      <c r="I15" s="548" t="s">
        <v>2053</v>
      </c>
      <c r="J15" s="127" t="s">
        <v>2084</v>
      </c>
      <c r="K15" s="128" t="s">
        <v>388</v>
      </c>
    </row>
    <row r="16" spans="1:11" ht="18.75">
      <c r="A16" s="129"/>
      <c r="B16" s="130"/>
      <c r="C16" s="130" t="s">
        <v>1396</v>
      </c>
      <c r="D16" s="131"/>
      <c r="E16" s="24" t="s">
        <v>451</v>
      </c>
      <c r="F16" s="322"/>
      <c r="G16" s="24" t="s">
        <v>451</v>
      </c>
      <c r="H16" s="26" t="s">
        <v>451</v>
      </c>
      <c r="I16" s="142" t="s">
        <v>2015</v>
      </c>
      <c r="J16" s="132" t="s">
        <v>2085</v>
      </c>
      <c r="K16" s="132"/>
    </row>
    <row r="17" spans="1:11" ht="18.75">
      <c r="A17" s="129"/>
      <c r="B17" s="130"/>
      <c r="C17" s="130" t="s">
        <v>1397</v>
      </c>
      <c r="D17" s="131"/>
      <c r="E17" s="24"/>
      <c r="F17" s="322"/>
      <c r="G17" s="86"/>
      <c r="H17" s="26"/>
      <c r="I17" s="142" t="s">
        <v>2063</v>
      </c>
      <c r="J17" s="132" t="s">
        <v>2086</v>
      </c>
      <c r="K17" s="132"/>
    </row>
    <row r="18" spans="1:11" ht="18.75">
      <c r="A18" s="134"/>
      <c r="B18" s="135"/>
      <c r="C18" s="135"/>
      <c r="D18" s="136"/>
      <c r="E18" s="96"/>
      <c r="F18" s="333"/>
      <c r="G18" s="138"/>
      <c r="H18" s="34"/>
      <c r="I18" s="117" t="s">
        <v>1944</v>
      </c>
      <c r="J18" s="139"/>
      <c r="K18" s="139"/>
    </row>
    <row r="19" spans="1:11" ht="18.75">
      <c r="A19" s="123" t="s">
        <v>336</v>
      </c>
      <c r="B19" s="124" t="s">
        <v>1623</v>
      </c>
      <c r="C19" s="124" t="s">
        <v>755</v>
      </c>
      <c r="D19" s="133" t="s">
        <v>466</v>
      </c>
      <c r="E19" s="94">
        <v>130000</v>
      </c>
      <c r="F19" s="326"/>
      <c r="G19" s="94">
        <v>130000</v>
      </c>
      <c r="H19" s="94">
        <v>130000</v>
      </c>
      <c r="I19" s="548" t="s">
        <v>1913</v>
      </c>
      <c r="J19" s="127" t="s">
        <v>2087</v>
      </c>
      <c r="K19" s="128" t="s">
        <v>597</v>
      </c>
    </row>
    <row r="20" spans="1:11" ht="18.75">
      <c r="A20" s="129"/>
      <c r="B20" s="130"/>
      <c r="C20" s="130" t="s">
        <v>1689</v>
      </c>
      <c r="D20" s="131"/>
      <c r="E20" s="24" t="s">
        <v>451</v>
      </c>
      <c r="F20" s="322"/>
      <c r="G20" s="24" t="s">
        <v>451</v>
      </c>
      <c r="H20" s="24" t="s">
        <v>451</v>
      </c>
      <c r="I20" s="142" t="s">
        <v>2097</v>
      </c>
      <c r="J20" s="132" t="s">
        <v>2088</v>
      </c>
      <c r="K20" s="130"/>
    </row>
    <row r="21" spans="1:11" ht="18.75">
      <c r="A21" s="129"/>
      <c r="B21" s="130"/>
      <c r="C21" s="130" t="s">
        <v>1690</v>
      </c>
      <c r="D21" s="131"/>
      <c r="E21" s="24"/>
      <c r="F21" s="322"/>
      <c r="G21" s="86"/>
      <c r="H21" s="24"/>
      <c r="I21" s="142" t="s">
        <v>2098</v>
      </c>
      <c r="J21" s="132" t="s">
        <v>2089</v>
      </c>
      <c r="K21" s="130"/>
    </row>
    <row r="22" spans="1:11" ht="18.75">
      <c r="A22" s="134"/>
      <c r="B22" s="135"/>
      <c r="C22" s="135"/>
      <c r="D22" s="136"/>
      <c r="E22" s="96"/>
      <c r="F22" s="333"/>
      <c r="G22" s="138"/>
      <c r="H22" s="96"/>
      <c r="I22" s="117" t="s">
        <v>1624</v>
      </c>
      <c r="J22" s="139"/>
      <c r="K22" s="135"/>
    </row>
    <row r="23" spans="1:11" s="28" customFormat="1" ht="18.75">
      <c r="A23" s="553"/>
      <c r="B23" s="201"/>
      <c r="C23" s="201"/>
      <c r="D23" s="131"/>
      <c r="E23" s="86"/>
      <c r="F23" s="178"/>
      <c r="G23" s="86"/>
      <c r="H23" s="86"/>
      <c r="I23" s="86"/>
      <c r="J23" s="201"/>
      <c r="K23" s="201"/>
    </row>
    <row r="24" spans="1:11" s="28" customFormat="1" ht="18.75">
      <c r="A24" s="553"/>
      <c r="B24" s="201"/>
      <c r="C24" s="201"/>
      <c r="D24" s="131"/>
      <c r="E24" s="86"/>
      <c r="F24" s="178"/>
      <c r="G24" s="86"/>
      <c r="H24" s="86"/>
      <c r="I24" s="86"/>
      <c r="J24" s="201"/>
      <c r="K24" s="201"/>
    </row>
    <row r="25" spans="1:11" s="28" customFormat="1" ht="18.75">
      <c r="A25" s="553"/>
      <c r="B25" s="201"/>
      <c r="C25" s="201"/>
      <c r="D25" s="131"/>
      <c r="E25" s="86"/>
      <c r="F25" s="178"/>
      <c r="G25" s="86"/>
      <c r="H25" s="86"/>
      <c r="I25" s="86"/>
      <c r="J25" s="201"/>
      <c r="K25" s="201"/>
    </row>
    <row r="26" spans="1:11" s="28" customFormat="1" ht="18.75">
      <c r="A26" s="553"/>
      <c r="B26" s="201"/>
      <c r="C26" s="201"/>
      <c r="D26" s="131"/>
      <c r="E26" s="86"/>
      <c r="F26" s="178"/>
      <c r="G26" s="86"/>
      <c r="H26" s="86"/>
      <c r="I26" s="86"/>
      <c r="J26" s="201"/>
      <c r="K26" s="201"/>
    </row>
    <row r="27" spans="1:11" ht="18.75">
      <c r="A27" s="123" t="s">
        <v>761</v>
      </c>
      <c r="B27" s="124" t="s">
        <v>2075</v>
      </c>
      <c r="C27" s="124" t="s">
        <v>1818</v>
      </c>
      <c r="D27" s="535" t="s">
        <v>1821</v>
      </c>
      <c r="E27" s="94">
        <v>130000</v>
      </c>
      <c r="F27" s="326"/>
      <c r="G27" s="183"/>
      <c r="H27" s="188"/>
      <c r="I27" s="548" t="s">
        <v>2003</v>
      </c>
      <c r="J27" s="127" t="s">
        <v>2090</v>
      </c>
      <c r="K27" s="128" t="s">
        <v>596</v>
      </c>
    </row>
    <row r="28" spans="1:11" ht="18.75">
      <c r="A28" s="90"/>
      <c r="B28" s="130" t="s">
        <v>2076</v>
      </c>
      <c r="C28" s="130" t="s">
        <v>1819</v>
      </c>
      <c r="D28" s="536" t="s">
        <v>1822</v>
      </c>
      <c r="E28" s="24"/>
      <c r="F28" s="322"/>
      <c r="G28" s="86"/>
      <c r="H28" s="24"/>
      <c r="I28" s="142" t="s">
        <v>2090</v>
      </c>
      <c r="J28" s="132" t="s">
        <v>2091</v>
      </c>
      <c r="K28" s="26"/>
    </row>
    <row r="29" spans="1:11" ht="18.75">
      <c r="A29" s="90"/>
      <c r="B29" s="130" t="s">
        <v>2077</v>
      </c>
      <c r="C29" s="130" t="s">
        <v>1820</v>
      </c>
      <c r="D29" s="536" t="s">
        <v>1823</v>
      </c>
      <c r="E29" s="24"/>
      <c r="F29" s="322"/>
      <c r="G29" s="86"/>
      <c r="H29" s="24"/>
      <c r="I29" s="142" t="s">
        <v>2099</v>
      </c>
      <c r="J29" s="132" t="s">
        <v>2092</v>
      </c>
      <c r="K29" s="26"/>
    </row>
    <row r="30" spans="1:11" ht="18.75">
      <c r="A30" s="90"/>
      <c r="B30" s="130" t="s">
        <v>2078</v>
      </c>
      <c r="C30" s="130" t="s">
        <v>1826</v>
      </c>
      <c r="D30" s="536" t="s">
        <v>1824</v>
      </c>
      <c r="E30" s="24"/>
      <c r="F30" s="322"/>
      <c r="G30" s="86"/>
      <c r="H30" s="24"/>
      <c r="I30" s="107" t="s">
        <v>2100</v>
      </c>
      <c r="J30" s="132" t="s">
        <v>2093</v>
      </c>
      <c r="K30" s="26"/>
    </row>
    <row r="31" spans="1:11" ht="18.75">
      <c r="A31" s="90"/>
      <c r="B31" s="130" t="s">
        <v>2079</v>
      </c>
      <c r="C31" s="22" t="s">
        <v>1297</v>
      </c>
      <c r="D31" s="131" t="s">
        <v>1825</v>
      </c>
      <c r="E31" s="24"/>
      <c r="F31" s="322"/>
      <c r="G31" s="86"/>
      <c r="H31" s="24"/>
      <c r="I31" s="26"/>
      <c r="J31" s="132" t="s">
        <v>2094</v>
      </c>
      <c r="K31" s="26"/>
    </row>
    <row r="32" spans="1:11" ht="18.75">
      <c r="A32" s="90"/>
      <c r="B32" s="130" t="s">
        <v>2080</v>
      </c>
      <c r="C32" s="22" t="s">
        <v>1298</v>
      </c>
      <c r="D32" s="131"/>
      <c r="E32" s="24"/>
      <c r="F32" s="322"/>
      <c r="G32" s="86"/>
      <c r="H32" s="24"/>
      <c r="I32" s="26"/>
      <c r="J32" s="132" t="s">
        <v>2095</v>
      </c>
      <c r="K32" s="26"/>
    </row>
    <row r="33" spans="1:11" ht="18.75">
      <c r="A33" s="534"/>
      <c r="B33" s="135" t="s">
        <v>2081</v>
      </c>
      <c r="C33" s="30"/>
      <c r="D33" s="136"/>
      <c r="E33" s="96"/>
      <c r="F33" s="333"/>
      <c r="G33" s="138"/>
      <c r="H33" s="96"/>
      <c r="I33" s="34"/>
      <c r="J33" s="139"/>
      <c r="K33" s="135"/>
    </row>
  </sheetData>
  <sheetProtection/>
  <mergeCells count="8">
    <mergeCell ref="A1:K1"/>
    <mergeCell ref="A2:K2"/>
    <mergeCell ref="A3:K3"/>
    <mergeCell ref="A8:A10"/>
    <mergeCell ref="B8:B10"/>
    <mergeCell ref="C8:C10"/>
    <mergeCell ref="E8:H8"/>
    <mergeCell ref="A4:B4"/>
  </mergeCells>
  <printOptions/>
  <pageMargins left="0.1968503937007874" right="0.1968503937007874" top="0.984251968503937" bottom="0.5905511811023623" header="0.6692913385826772" footer="0.3937007874015748"/>
  <pageSetup firstPageNumber="121" useFirstPageNumber="1" horizontalDpi="600" verticalDpi="600" orientation="landscape" paperSize="9" r:id="rId1"/>
  <headerFooter alignWithMargins="0">
    <oddHeader>&amp;R&amp;"TH SarabunIT๙,ธรรมดา"ผ.01</oddHeader>
    <oddFooter>&amp;C&amp;"TH SarabunIT๙,ธรรมดา"&amp;P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56"/>
  <sheetViews>
    <sheetView zoomScale="120" zoomScaleNormal="120" zoomScalePageLayoutView="0" workbookViewId="0" topLeftCell="A4">
      <selection activeCell="G10" sqref="G10"/>
    </sheetView>
  </sheetViews>
  <sheetFormatPr defaultColWidth="9.140625" defaultRowHeight="23.25"/>
  <cols>
    <col min="1" max="1" width="4.57421875" style="36" customWidth="1"/>
    <col min="2" max="2" width="33.140625" style="36" customWidth="1"/>
    <col min="3" max="3" width="20.00390625" style="36" customWidth="1"/>
    <col min="4" max="4" width="22.00390625" style="36" customWidth="1"/>
    <col min="5" max="5" width="12.28125" style="36" bestFit="1" customWidth="1"/>
    <col min="6" max="6" width="2.57421875" style="36" customWidth="1"/>
    <col min="7" max="8" width="11.28125" style="36" customWidth="1"/>
    <col min="9" max="9" width="6.7109375" style="36" customWidth="1"/>
    <col min="10" max="10" width="19.00390625" style="36" customWidth="1"/>
    <col min="11" max="11" width="10.57421875" style="36" customWidth="1"/>
    <col min="12" max="16384" width="9.140625" style="36" customWidth="1"/>
  </cols>
  <sheetData>
    <row r="1" spans="1:11" ht="20.25">
      <c r="A1" s="629" t="s">
        <v>1691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</row>
    <row r="2" spans="2:3" s="394" customFormat="1" ht="26.25" customHeight="1">
      <c r="B2" s="394" t="s">
        <v>1671</v>
      </c>
      <c r="C2" s="394" t="s">
        <v>1672</v>
      </c>
    </row>
    <row r="3" spans="1:13" s="20" customFormat="1" ht="20.25" customHeight="1">
      <c r="A3" s="15">
        <v>1</v>
      </c>
      <c r="B3" s="59" t="s">
        <v>1362</v>
      </c>
      <c r="C3" s="16" t="s">
        <v>655</v>
      </c>
      <c r="D3" s="346" t="s">
        <v>1412</v>
      </c>
      <c r="E3" s="61">
        <v>2012500</v>
      </c>
      <c r="F3" s="302"/>
      <c r="G3" s="61"/>
      <c r="H3" s="62"/>
      <c r="I3" s="350" t="s">
        <v>1446</v>
      </c>
      <c r="J3" s="19" t="s">
        <v>657</v>
      </c>
      <c r="K3" s="15" t="s">
        <v>597</v>
      </c>
      <c r="M3" s="28"/>
    </row>
    <row r="4" spans="1:13" s="20" customFormat="1" ht="20.25" customHeight="1">
      <c r="A4" s="21"/>
      <c r="B4" s="28" t="s">
        <v>1521</v>
      </c>
      <c r="C4" s="22" t="s">
        <v>656</v>
      </c>
      <c r="D4" s="23" t="s">
        <v>1647</v>
      </c>
      <c r="E4" s="64" t="s">
        <v>451</v>
      </c>
      <c r="F4" s="303"/>
      <c r="G4" s="64"/>
      <c r="H4" s="65"/>
      <c r="I4" s="26"/>
      <c r="J4" s="27"/>
      <c r="K4" s="22"/>
      <c r="M4" s="28"/>
    </row>
    <row r="5" spans="1:13" s="20" customFormat="1" ht="20.25" customHeight="1">
      <c r="A5" s="21"/>
      <c r="B5" s="28"/>
      <c r="C5" s="22"/>
      <c r="D5" s="23" t="s">
        <v>1648</v>
      </c>
      <c r="E5" s="66"/>
      <c r="F5" s="303"/>
      <c r="G5" s="28"/>
      <c r="H5" s="65"/>
      <c r="I5" s="26"/>
      <c r="J5" s="27"/>
      <c r="K5" s="22"/>
      <c r="M5" s="28"/>
    </row>
    <row r="6" spans="1:13" s="20" customFormat="1" ht="20.25" customHeight="1">
      <c r="A6" s="29"/>
      <c r="B6" s="57"/>
      <c r="C6" s="30"/>
      <c r="D6" s="31" t="s">
        <v>1649</v>
      </c>
      <c r="E6" s="396"/>
      <c r="F6" s="299"/>
      <c r="G6" s="57"/>
      <c r="H6" s="32"/>
      <c r="I6" s="34"/>
      <c r="J6" s="35"/>
      <c r="K6" s="30"/>
      <c r="M6" s="28"/>
    </row>
    <row r="7" spans="1:13" s="20" customFormat="1" ht="20.25" customHeight="1">
      <c r="A7" s="64"/>
      <c r="B7" s="28"/>
      <c r="C7" s="28"/>
      <c r="D7" s="358"/>
      <c r="E7" s="55"/>
      <c r="F7" s="359"/>
      <c r="G7" s="352"/>
      <c r="H7" s="352"/>
      <c r="I7" s="360"/>
      <c r="J7" s="28"/>
      <c r="K7" s="28"/>
      <c r="M7" s="28"/>
    </row>
    <row r="8" spans="2:3" s="394" customFormat="1" ht="20.25">
      <c r="B8" s="395" t="s">
        <v>1670</v>
      </c>
      <c r="C8" s="395" t="s">
        <v>1673</v>
      </c>
    </row>
    <row r="9" spans="1:13" s="20" customFormat="1" ht="18.75">
      <c r="A9" s="15">
        <v>22</v>
      </c>
      <c r="B9" s="16" t="s">
        <v>844</v>
      </c>
      <c r="C9" s="16" t="s">
        <v>655</v>
      </c>
      <c r="D9" s="346" t="s">
        <v>1533</v>
      </c>
      <c r="E9" s="362">
        <v>1053500</v>
      </c>
      <c r="F9" s="332"/>
      <c r="G9" s="348"/>
      <c r="H9" s="363"/>
      <c r="I9" s="350" t="s">
        <v>1446</v>
      </c>
      <c r="J9" s="19" t="s">
        <v>657</v>
      </c>
      <c r="K9" s="15" t="s">
        <v>597</v>
      </c>
      <c r="M9" s="28"/>
    </row>
    <row r="10" spans="1:13" s="20" customFormat="1" ht="20.25" customHeight="1">
      <c r="A10" s="21"/>
      <c r="B10" s="22" t="s">
        <v>946</v>
      </c>
      <c r="C10" s="22" t="s">
        <v>656</v>
      </c>
      <c r="D10" s="23" t="s">
        <v>837</v>
      </c>
      <c r="E10" s="364" t="s">
        <v>451</v>
      </c>
      <c r="F10" s="298"/>
      <c r="G10" s="351"/>
      <c r="H10" s="352"/>
      <c r="I10" s="353"/>
      <c r="J10" s="27"/>
      <c r="K10" s="21"/>
      <c r="M10" s="28"/>
    </row>
    <row r="11" spans="1:13" s="20" customFormat="1" ht="20.25" customHeight="1">
      <c r="A11" s="21"/>
      <c r="B11" s="22" t="s">
        <v>1482</v>
      </c>
      <c r="C11" s="22"/>
      <c r="D11" s="23" t="s">
        <v>1534</v>
      </c>
      <c r="E11" s="364"/>
      <c r="F11" s="298"/>
      <c r="G11" s="351"/>
      <c r="H11" s="352"/>
      <c r="I11" s="353"/>
      <c r="J11" s="27"/>
      <c r="K11" s="21"/>
      <c r="M11" s="28"/>
    </row>
    <row r="12" spans="1:13" s="20" customFormat="1" ht="20.25" customHeight="1">
      <c r="A12" s="29"/>
      <c r="B12" s="30"/>
      <c r="C12" s="30"/>
      <c r="D12" s="31" t="s">
        <v>1535</v>
      </c>
      <c r="E12" s="365"/>
      <c r="F12" s="331"/>
      <c r="G12" s="355"/>
      <c r="H12" s="356"/>
      <c r="I12" s="357"/>
      <c r="J12" s="35"/>
      <c r="K12" s="29"/>
      <c r="M12" s="28"/>
    </row>
    <row r="13" spans="1:13" s="20" customFormat="1" ht="20.25" customHeight="1">
      <c r="A13" s="64"/>
      <c r="B13" s="28"/>
      <c r="C13" s="28"/>
      <c r="D13" s="358"/>
      <c r="E13" s="364"/>
      <c r="F13" s="359"/>
      <c r="G13" s="352"/>
      <c r="H13" s="352"/>
      <c r="I13" s="360"/>
      <c r="J13" s="28"/>
      <c r="K13" s="64"/>
      <c r="M13" s="28"/>
    </row>
    <row r="14" spans="2:3" s="394" customFormat="1" ht="20.25">
      <c r="B14" s="394" t="s">
        <v>1674</v>
      </c>
      <c r="C14" s="394" t="s">
        <v>1675</v>
      </c>
    </row>
    <row r="15" spans="1:11" s="20" customFormat="1" ht="20.25" customHeight="1">
      <c r="A15" s="15">
        <v>31</v>
      </c>
      <c r="B15" s="101" t="s">
        <v>76</v>
      </c>
      <c r="C15" s="16" t="s">
        <v>658</v>
      </c>
      <c r="D15" s="366" t="s">
        <v>151</v>
      </c>
      <c r="E15" s="17">
        <v>792900</v>
      </c>
      <c r="F15" s="302"/>
      <c r="G15" s="367"/>
      <c r="H15" s="368"/>
      <c r="I15" s="350" t="s">
        <v>1446</v>
      </c>
      <c r="J15" s="19" t="s">
        <v>659</v>
      </c>
      <c r="K15" s="15" t="s">
        <v>597</v>
      </c>
    </row>
    <row r="16" spans="1:11" s="20" customFormat="1" ht="20.25" customHeight="1">
      <c r="A16" s="21"/>
      <c r="B16" s="84" t="s">
        <v>764</v>
      </c>
      <c r="C16" s="22" t="s">
        <v>805</v>
      </c>
      <c r="D16" s="28" t="s">
        <v>1629</v>
      </c>
      <c r="E16" s="66" t="s">
        <v>451</v>
      </c>
      <c r="F16" s="303"/>
      <c r="G16" s="25"/>
      <c r="H16" s="369"/>
      <c r="I16" s="353"/>
      <c r="J16" s="27" t="s">
        <v>660</v>
      </c>
      <c r="K16" s="22"/>
    </row>
    <row r="17" spans="1:11" s="20" customFormat="1" ht="20.25" customHeight="1">
      <c r="A17" s="21"/>
      <c r="B17" s="84" t="s">
        <v>150</v>
      </c>
      <c r="C17" s="22"/>
      <c r="D17" s="370" t="s">
        <v>1556</v>
      </c>
      <c r="E17" s="80"/>
      <c r="F17" s="298"/>
      <c r="G17" s="55"/>
      <c r="H17" s="369"/>
      <c r="I17" s="353"/>
      <c r="J17" s="28"/>
      <c r="K17" s="22"/>
    </row>
    <row r="18" spans="1:11" s="20" customFormat="1" ht="20.25" customHeight="1">
      <c r="A18" s="21"/>
      <c r="B18" s="84" t="s">
        <v>1303</v>
      </c>
      <c r="C18" s="22"/>
      <c r="D18" s="370" t="s">
        <v>1557</v>
      </c>
      <c r="E18" s="80"/>
      <c r="F18" s="298"/>
      <c r="G18" s="55"/>
      <c r="H18" s="369"/>
      <c r="I18" s="353"/>
      <c r="J18" s="28"/>
      <c r="K18" s="22"/>
    </row>
    <row r="19" spans="1:11" s="20" customFormat="1" ht="20.25" customHeight="1">
      <c r="A19" s="29"/>
      <c r="B19" s="85"/>
      <c r="C19" s="30"/>
      <c r="D19" s="371" t="s">
        <v>1558</v>
      </c>
      <c r="E19" s="100"/>
      <c r="F19" s="331"/>
      <c r="G19" s="354"/>
      <c r="H19" s="372"/>
      <c r="I19" s="357"/>
      <c r="J19" s="57"/>
      <c r="K19" s="30"/>
    </row>
    <row r="20" spans="1:11" s="20" customFormat="1" ht="20.25" customHeight="1">
      <c r="A20" s="64"/>
      <c r="B20" s="84"/>
      <c r="C20" s="28"/>
      <c r="D20" s="358"/>
      <c r="E20" s="55"/>
      <c r="F20" s="359"/>
      <c r="G20" s="55"/>
      <c r="H20" s="352"/>
      <c r="I20" s="360"/>
      <c r="J20" s="28"/>
      <c r="K20" s="28"/>
    </row>
    <row r="21" spans="2:3" s="394" customFormat="1" ht="20.25">
      <c r="B21" s="394" t="s">
        <v>1676</v>
      </c>
      <c r="C21" s="394" t="s">
        <v>1677</v>
      </c>
    </row>
    <row r="22" spans="1:11" s="20" customFormat="1" ht="18.75">
      <c r="A22" s="72" t="s">
        <v>1663</v>
      </c>
      <c r="B22" s="59" t="s">
        <v>972</v>
      </c>
      <c r="C22" s="16" t="s">
        <v>658</v>
      </c>
      <c r="D22" s="373" t="s">
        <v>216</v>
      </c>
      <c r="E22" s="109">
        <v>1341800</v>
      </c>
      <c r="F22" s="374"/>
      <c r="G22" s="375"/>
      <c r="H22" s="61"/>
      <c r="I22" s="350" t="s">
        <v>1446</v>
      </c>
      <c r="J22" s="59" t="s">
        <v>659</v>
      </c>
      <c r="K22" s="15" t="s">
        <v>597</v>
      </c>
    </row>
    <row r="23" spans="1:11" s="20" customFormat="1" ht="18.75">
      <c r="A23" s="21"/>
      <c r="B23" s="28" t="s">
        <v>1631</v>
      </c>
      <c r="C23" s="22" t="s">
        <v>805</v>
      </c>
      <c r="D23" s="358" t="s">
        <v>1565</v>
      </c>
      <c r="E23" s="21" t="s">
        <v>451</v>
      </c>
      <c r="F23" s="376"/>
      <c r="G23" s="21"/>
      <c r="H23" s="64"/>
      <c r="I23" s="26"/>
      <c r="J23" s="28" t="s">
        <v>660</v>
      </c>
      <c r="K23" s="22"/>
    </row>
    <row r="24" spans="1:11" s="20" customFormat="1" ht="18.75">
      <c r="A24" s="21"/>
      <c r="B24" s="28"/>
      <c r="C24" s="22"/>
      <c r="D24" s="28" t="s">
        <v>1566</v>
      </c>
      <c r="E24" s="377"/>
      <c r="F24" s="378"/>
      <c r="G24" s="21"/>
      <c r="H24" s="64"/>
      <c r="I24" s="26"/>
      <c r="J24" s="28"/>
      <c r="K24" s="22"/>
    </row>
    <row r="25" spans="1:11" s="20" customFormat="1" ht="18.75">
      <c r="A25" s="21"/>
      <c r="B25" s="28"/>
      <c r="C25" s="22"/>
      <c r="D25" s="358" t="s">
        <v>1567</v>
      </c>
      <c r="E25" s="377"/>
      <c r="F25" s="378"/>
      <c r="G25" s="21"/>
      <c r="H25" s="64"/>
      <c r="I25" s="26"/>
      <c r="J25" s="28"/>
      <c r="K25" s="22"/>
    </row>
    <row r="26" spans="1:11" s="20" customFormat="1" ht="20.25" customHeight="1">
      <c r="A26" s="21"/>
      <c r="B26" s="28"/>
      <c r="C26" s="22"/>
      <c r="D26" s="358" t="s">
        <v>1568</v>
      </c>
      <c r="E26" s="377"/>
      <c r="F26" s="378"/>
      <c r="G26" s="21"/>
      <c r="H26" s="64"/>
      <c r="I26" s="26"/>
      <c r="J26" s="28"/>
      <c r="K26" s="22"/>
    </row>
    <row r="27" spans="1:11" s="20" customFormat="1" ht="20.25" customHeight="1">
      <c r="A27" s="21"/>
      <c r="B27" s="28"/>
      <c r="C27" s="22"/>
      <c r="D27" s="358" t="s">
        <v>1569</v>
      </c>
      <c r="E27" s="377"/>
      <c r="F27" s="378"/>
      <c r="G27" s="21"/>
      <c r="H27" s="64"/>
      <c r="I27" s="26"/>
      <c r="J27" s="28"/>
      <c r="K27" s="22"/>
    </row>
    <row r="28" spans="1:11" s="20" customFormat="1" ht="20.25" customHeight="1">
      <c r="A28" s="76"/>
      <c r="B28" s="57"/>
      <c r="C28" s="30"/>
      <c r="D28" s="57" t="s">
        <v>1570</v>
      </c>
      <c r="E28" s="379"/>
      <c r="F28" s="380"/>
      <c r="G28" s="29"/>
      <c r="H28" s="119"/>
      <c r="I28" s="381"/>
      <c r="J28" s="57"/>
      <c r="K28" s="30"/>
    </row>
    <row r="29" spans="2:3" s="394" customFormat="1" ht="20.25">
      <c r="B29" s="394" t="s">
        <v>1678</v>
      </c>
      <c r="C29" s="394" t="s">
        <v>1679</v>
      </c>
    </row>
    <row r="30" spans="1:11" s="20" customFormat="1" ht="20.25" customHeight="1">
      <c r="A30" s="67">
        <v>64</v>
      </c>
      <c r="B30" s="62" t="s">
        <v>914</v>
      </c>
      <c r="C30" s="62" t="s">
        <v>658</v>
      </c>
      <c r="D30" s="346" t="s">
        <v>95</v>
      </c>
      <c r="E30" s="383">
        <v>2659800</v>
      </c>
      <c r="F30" s="332"/>
      <c r="G30" s="384"/>
      <c r="H30" s="368"/>
      <c r="I30" s="350" t="s">
        <v>1446</v>
      </c>
      <c r="J30" s="19" t="s">
        <v>659</v>
      </c>
      <c r="K30" s="15" t="s">
        <v>597</v>
      </c>
    </row>
    <row r="31" spans="1:11" s="20" customFormat="1" ht="20.25" customHeight="1">
      <c r="A31" s="54"/>
      <c r="B31" s="65" t="s">
        <v>913</v>
      </c>
      <c r="C31" s="65" t="s">
        <v>805</v>
      </c>
      <c r="D31" s="23" t="s">
        <v>1571</v>
      </c>
      <c r="E31" s="55" t="s">
        <v>451</v>
      </c>
      <c r="F31" s="298"/>
      <c r="G31" s="25"/>
      <c r="H31" s="369"/>
      <c r="I31" s="353"/>
      <c r="J31" s="27" t="s">
        <v>660</v>
      </c>
      <c r="K31" s="22"/>
    </row>
    <row r="32" spans="1:11" s="20" customFormat="1" ht="20.25" customHeight="1">
      <c r="A32" s="54"/>
      <c r="B32" s="65"/>
      <c r="C32" s="65"/>
      <c r="D32" s="23" t="s">
        <v>949</v>
      </c>
      <c r="E32" s="55"/>
      <c r="F32" s="298"/>
      <c r="G32" s="352"/>
      <c r="H32" s="80"/>
      <c r="I32" s="353"/>
      <c r="J32" s="27"/>
      <c r="K32" s="22"/>
    </row>
    <row r="33" spans="1:11" s="20" customFormat="1" ht="20.25" customHeight="1">
      <c r="A33" s="54"/>
      <c r="B33" s="65"/>
      <c r="C33" s="22"/>
      <c r="D33" s="23" t="s">
        <v>94</v>
      </c>
      <c r="E33" s="80"/>
      <c r="F33" s="298"/>
      <c r="G33" s="55"/>
      <c r="H33" s="369"/>
      <c r="I33" s="353"/>
      <c r="J33" s="28"/>
      <c r="K33" s="22"/>
    </row>
    <row r="34" spans="1:11" s="20" customFormat="1" ht="20.25" customHeight="1">
      <c r="A34" s="54"/>
      <c r="B34" s="65"/>
      <c r="C34" s="65"/>
      <c r="D34" s="23" t="s">
        <v>1654</v>
      </c>
      <c r="E34" s="80"/>
      <c r="F34" s="298"/>
      <c r="G34" s="55"/>
      <c r="H34" s="369"/>
      <c r="I34" s="353"/>
      <c r="J34" s="28"/>
      <c r="K34" s="22"/>
    </row>
    <row r="35" spans="1:11" s="20" customFormat="1" ht="20.25" customHeight="1">
      <c r="A35" s="54"/>
      <c r="B35" s="65"/>
      <c r="C35" s="65"/>
      <c r="D35" s="23" t="s">
        <v>1655</v>
      </c>
      <c r="E35" s="80"/>
      <c r="F35" s="298"/>
      <c r="G35" s="55"/>
      <c r="H35" s="369"/>
      <c r="I35" s="353"/>
      <c r="J35" s="28"/>
      <c r="K35" s="22"/>
    </row>
    <row r="36" spans="1:11" s="20" customFormat="1" ht="20.25" customHeight="1">
      <c r="A36" s="54"/>
      <c r="B36" s="65"/>
      <c r="C36" s="65"/>
      <c r="D36" s="23" t="s">
        <v>1656</v>
      </c>
      <c r="E36" s="80"/>
      <c r="F36" s="298"/>
      <c r="G36" s="55"/>
      <c r="H36" s="369"/>
      <c r="I36" s="353"/>
      <c r="J36" s="28"/>
      <c r="K36" s="22"/>
    </row>
    <row r="37" spans="1:11" s="20" customFormat="1" ht="20.25" customHeight="1">
      <c r="A37" s="54"/>
      <c r="B37" s="65"/>
      <c r="C37" s="65"/>
      <c r="D37" s="23" t="s">
        <v>1657</v>
      </c>
      <c r="E37" s="80"/>
      <c r="F37" s="298"/>
      <c r="G37" s="55"/>
      <c r="H37" s="369"/>
      <c r="I37" s="353"/>
      <c r="J37" s="28"/>
      <c r="K37" s="22"/>
    </row>
    <row r="38" spans="1:11" s="20" customFormat="1" ht="20.25" customHeight="1">
      <c r="A38" s="70"/>
      <c r="B38" s="32"/>
      <c r="C38" s="32"/>
      <c r="D38" s="31" t="s">
        <v>1661</v>
      </c>
      <c r="E38" s="100"/>
      <c r="F38" s="331"/>
      <c r="G38" s="354"/>
      <c r="H38" s="372"/>
      <c r="I38" s="357"/>
      <c r="J38" s="57"/>
      <c r="K38" s="30"/>
    </row>
    <row r="39" spans="1:11" s="20" customFormat="1" ht="20.25" customHeight="1">
      <c r="A39" s="64"/>
      <c r="B39" s="28"/>
      <c r="C39" s="28"/>
      <c r="D39" s="358"/>
      <c r="E39" s="55"/>
      <c r="F39" s="359"/>
      <c r="G39" s="55"/>
      <c r="H39" s="352"/>
      <c r="I39" s="360"/>
      <c r="J39" s="28"/>
      <c r="K39" s="28"/>
    </row>
    <row r="40" spans="2:3" s="394" customFormat="1" ht="20.25">
      <c r="B40" s="394" t="s">
        <v>1680</v>
      </c>
      <c r="C40" s="394" t="s">
        <v>1681</v>
      </c>
    </row>
    <row r="41" spans="1:11" s="20" customFormat="1" ht="18.75">
      <c r="A41" s="385">
        <v>7</v>
      </c>
      <c r="B41" s="167" t="s">
        <v>1496</v>
      </c>
      <c r="C41" s="16" t="s">
        <v>1575</v>
      </c>
      <c r="D41" s="106" t="s">
        <v>1573</v>
      </c>
      <c r="E41" s="17">
        <v>2500000</v>
      </c>
      <c r="F41" s="314"/>
      <c r="G41" s="79"/>
      <c r="H41" s="67"/>
      <c r="I41" s="15" t="s">
        <v>334</v>
      </c>
      <c r="J41" s="16" t="s">
        <v>669</v>
      </c>
      <c r="K41" s="15" t="s">
        <v>597</v>
      </c>
    </row>
    <row r="42" spans="1:11" s="20" customFormat="1" ht="18.75">
      <c r="A42" s="172"/>
      <c r="B42" s="171"/>
      <c r="C42" s="30" t="s">
        <v>1576</v>
      </c>
      <c r="D42" s="116" t="s">
        <v>1574</v>
      </c>
      <c r="E42" s="70" t="s">
        <v>451</v>
      </c>
      <c r="F42" s="307"/>
      <c r="G42" s="71"/>
      <c r="H42" s="70"/>
      <c r="I42" s="29"/>
      <c r="J42" s="30" t="s">
        <v>670</v>
      </c>
      <c r="K42" s="30"/>
    </row>
    <row r="43" spans="1:11" s="20" customFormat="1" ht="18.75">
      <c r="A43" s="199"/>
      <c r="B43" s="200"/>
      <c r="C43" s="28"/>
      <c r="D43" s="110"/>
      <c r="E43" s="64"/>
      <c r="F43" s="180"/>
      <c r="G43" s="64"/>
      <c r="H43" s="64"/>
      <c r="I43" s="64"/>
      <c r="J43" s="28"/>
      <c r="K43" s="28"/>
    </row>
    <row r="44" spans="2:3" s="394" customFormat="1" ht="20.25">
      <c r="B44" s="394" t="s">
        <v>1682</v>
      </c>
      <c r="C44" s="394" t="s">
        <v>1683</v>
      </c>
    </row>
    <row r="45" spans="1:11" s="20" customFormat="1" ht="20.25" customHeight="1">
      <c r="A45" s="15">
        <v>10</v>
      </c>
      <c r="B45" s="16" t="s">
        <v>1813</v>
      </c>
      <c r="C45" s="16" t="s">
        <v>1070</v>
      </c>
      <c r="D45" s="346" t="s">
        <v>1814</v>
      </c>
      <c r="E45" s="109">
        <v>670000</v>
      </c>
      <c r="F45" s="589"/>
      <c r="G45" s="387"/>
      <c r="H45" s="73"/>
      <c r="I45" s="350" t="s">
        <v>1446</v>
      </c>
      <c r="J45" s="106" t="s">
        <v>659</v>
      </c>
      <c r="K45" s="15" t="s">
        <v>597</v>
      </c>
    </row>
    <row r="46" spans="1:11" s="20" customFormat="1" ht="20.25" customHeight="1">
      <c r="A46" s="21"/>
      <c r="B46" s="22" t="s">
        <v>1815</v>
      </c>
      <c r="C46" s="103" t="s">
        <v>1071</v>
      </c>
      <c r="D46" s="23" t="s">
        <v>1816</v>
      </c>
      <c r="E46" s="388" t="s">
        <v>451</v>
      </c>
      <c r="F46" s="590"/>
      <c r="G46" s="21"/>
      <c r="H46" s="64"/>
      <c r="I46" s="26"/>
      <c r="J46" s="110" t="s">
        <v>660</v>
      </c>
      <c r="K46" s="21"/>
    </row>
    <row r="47" spans="1:11" s="20" customFormat="1" ht="20.25" customHeight="1">
      <c r="A47" s="21"/>
      <c r="B47" s="22"/>
      <c r="C47" s="103"/>
      <c r="D47" s="23" t="s">
        <v>1817</v>
      </c>
      <c r="E47" s="388"/>
      <c r="F47" s="590"/>
      <c r="G47" s="21"/>
      <c r="H47" s="64"/>
      <c r="I47" s="26"/>
      <c r="J47" s="64"/>
      <c r="K47" s="21"/>
    </row>
    <row r="48" spans="1:11" s="20" customFormat="1" ht="20.25" customHeight="1">
      <c r="A48" s="21"/>
      <c r="B48" s="30"/>
      <c r="C48" s="112"/>
      <c r="D48" s="31"/>
      <c r="E48" s="390"/>
      <c r="F48" s="591"/>
      <c r="G48" s="29"/>
      <c r="H48" s="69"/>
      <c r="I48" s="34"/>
      <c r="J48" s="69"/>
      <c r="K48" s="29"/>
    </row>
    <row r="49" spans="1:11" s="20" customFormat="1" ht="20.25" customHeight="1">
      <c r="A49" s="64"/>
      <c r="B49" s="28"/>
      <c r="C49" s="28"/>
      <c r="D49" s="358"/>
      <c r="E49" s="63"/>
      <c r="F49" s="382"/>
      <c r="G49" s="64"/>
      <c r="H49" s="28"/>
      <c r="I49" s="86"/>
      <c r="J49" s="28"/>
      <c r="K49" s="28"/>
    </row>
    <row r="50" spans="2:3" s="394" customFormat="1" ht="20.25">
      <c r="B50" s="394" t="s">
        <v>1684</v>
      </c>
      <c r="C50" s="394" t="s">
        <v>1685</v>
      </c>
    </row>
    <row r="51" spans="1:11" s="28" customFormat="1" ht="20.25" customHeight="1">
      <c r="A51" s="15">
        <v>10</v>
      </c>
      <c r="B51" s="59" t="s">
        <v>1686</v>
      </c>
      <c r="C51" s="16" t="s">
        <v>1070</v>
      </c>
      <c r="D51" s="106" t="s">
        <v>1078</v>
      </c>
      <c r="E51" s="89">
        <v>503700</v>
      </c>
      <c r="F51" s="344"/>
      <c r="G51" s="18"/>
      <c r="H51" s="59"/>
      <c r="I51" s="126">
        <v>1</v>
      </c>
      <c r="J51" s="19" t="s">
        <v>277</v>
      </c>
      <c r="K51" s="15" t="s">
        <v>597</v>
      </c>
    </row>
    <row r="52" spans="1:11" s="57" customFormat="1" ht="20.25" customHeight="1">
      <c r="A52" s="29"/>
      <c r="B52" s="57" t="s">
        <v>51</v>
      </c>
      <c r="C52" s="30" t="s">
        <v>1071</v>
      </c>
      <c r="D52" s="339" t="s">
        <v>1079</v>
      </c>
      <c r="E52" s="340" t="s">
        <v>451</v>
      </c>
      <c r="F52" s="341"/>
      <c r="G52" s="33"/>
      <c r="I52" s="34" t="s">
        <v>376</v>
      </c>
      <c r="J52" s="35" t="s">
        <v>587</v>
      </c>
      <c r="K52" s="30"/>
    </row>
    <row r="53" spans="1:9" s="28" customFormat="1" ht="20.25" customHeight="1">
      <c r="A53" s="64"/>
      <c r="D53" s="342"/>
      <c r="E53" s="343"/>
      <c r="F53" s="345"/>
      <c r="G53" s="55"/>
      <c r="I53" s="86"/>
    </row>
    <row r="54" spans="2:3" s="394" customFormat="1" ht="20.25">
      <c r="B54" s="394" t="s">
        <v>1514</v>
      </c>
      <c r="C54" s="394" t="s">
        <v>1687</v>
      </c>
    </row>
    <row r="55" spans="1:11" s="20" customFormat="1" ht="18.75">
      <c r="A55" s="72" t="s">
        <v>249</v>
      </c>
      <c r="B55" s="59" t="s">
        <v>1513</v>
      </c>
      <c r="C55" s="186" t="s">
        <v>118</v>
      </c>
      <c r="D55" s="73" t="s">
        <v>334</v>
      </c>
      <c r="E55" s="17">
        <v>1000000</v>
      </c>
      <c r="F55" s="313"/>
      <c r="G55" s="59"/>
      <c r="H55" s="17"/>
      <c r="I55" s="126">
        <v>1</v>
      </c>
      <c r="J55" s="160" t="s">
        <v>120</v>
      </c>
      <c r="K55" s="15" t="s">
        <v>597</v>
      </c>
    </row>
    <row r="56" spans="1:11" s="20" customFormat="1" ht="18.75">
      <c r="A56" s="149"/>
      <c r="B56" s="57"/>
      <c r="C56" s="99" t="s">
        <v>119</v>
      </c>
      <c r="D56" s="57"/>
      <c r="E56" s="70" t="s">
        <v>451</v>
      </c>
      <c r="F56" s="307"/>
      <c r="G56" s="57"/>
      <c r="H56" s="70"/>
      <c r="I56" s="34" t="s">
        <v>376</v>
      </c>
      <c r="J56" s="161" t="s">
        <v>126</v>
      </c>
      <c r="K56" s="30"/>
    </row>
  </sheetData>
  <sheetProtection/>
  <mergeCells count="1">
    <mergeCell ref="A1:K1"/>
  </mergeCells>
  <printOptions/>
  <pageMargins left="0.1968503937007874" right="0.1968503937007874" top="0.1968503937007874" bottom="0.1968503937007874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BC355"/>
  <sheetViews>
    <sheetView view="pageLayout" zoomScale="110" zoomScaleNormal="110" zoomScalePageLayoutView="110" workbookViewId="0" topLeftCell="A91">
      <selection activeCell="B79" sqref="B79"/>
    </sheetView>
  </sheetViews>
  <sheetFormatPr defaultColWidth="9.140625" defaultRowHeight="23.25"/>
  <cols>
    <col min="1" max="1" width="4.57421875" style="120" customWidth="1"/>
    <col min="2" max="2" width="29.7109375" style="20" customWidth="1"/>
    <col min="3" max="3" width="19.57421875" style="20" customWidth="1"/>
    <col min="4" max="4" width="19.00390625" style="181" customWidth="1"/>
    <col min="5" max="5" width="11.57421875" style="20" customWidth="1"/>
    <col min="6" max="6" width="0.85546875" style="308" customWidth="1"/>
    <col min="7" max="7" width="11.57421875" style="20" customWidth="1"/>
    <col min="8" max="8" width="11.421875" style="20" customWidth="1"/>
    <col min="9" max="9" width="13.421875" style="20" customWidth="1"/>
    <col min="10" max="10" width="20.140625" style="20" customWidth="1"/>
    <col min="11" max="11" width="10.421875" style="20" customWidth="1"/>
    <col min="12" max="16384" width="9.140625" style="20" customWidth="1"/>
  </cols>
  <sheetData>
    <row r="1" spans="1:11" s="49" customFormat="1" ht="18.75">
      <c r="A1" s="611" t="s">
        <v>375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1" s="49" customFormat="1" ht="18.75">
      <c r="A2" s="611" t="s">
        <v>1471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s="49" customFormat="1" ht="18.75">
      <c r="A3" s="621" t="s">
        <v>377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</row>
    <row r="4" spans="1:11" s="5" customFormat="1" ht="18.75">
      <c r="A4" s="613" t="s">
        <v>1391</v>
      </c>
      <c r="B4" s="613"/>
      <c r="C4" s="50"/>
      <c r="D4" s="50"/>
      <c r="E4" s="50"/>
      <c r="F4" s="304"/>
      <c r="G4" s="51"/>
      <c r="H4" s="51"/>
      <c r="I4" s="51"/>
      <c r="J4" s="51"/>
      <c r="K4" s="51"/>
    </row>
    <row r="5" spans="1:11" s="5" customFormat="1" ht="18.75">
      <c r="A5" s="613" t="s">
        <v>2166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</row>
    <row r="6" spans="1:11" s="5" customFormat="1" ht="18.75">
      <c r="A6" s="612" t="s">
        <v>581</v>
      </c>
      <c r="B6" s="612"/>
      <c r="C6" s="612"/>
      <c r="D6" s="612"/>
      <c r="E6" s="612"/>
      <c r="F6" s="612"/>
      <c r="G6" s="612"/>
      <c r="H6" s="612"/>
      <c r="I6" s="612"/>
      <c r="J6" s="612"/>
      <c r="K6" s="612"/>
    </row>
    <row r="7" spans="1:11" s="5" customFormat="1" ht="18.75">
      <c r="A7" s="619" t="s">
        <v>686</v>
      </c>
      <c r="B7" s="619"/>
      <c r="C7" s="619"/>
      <c r="D7" s="620"/>
      <c r="E7" s="619"/>
      <c r="F7" s="619"/>
      <c r="G7" s="619"/>
      <c r="H7" s="619"/>
      <c r="I7" s="619"/>
      <c r="J7" s="619"/>
      <c r="K7" s="619"/>
    </row>
    <row r="8" spans="1:11" s="5" customFormat="1" ht="18.75">
      <c r="A8" s="614" t="s">
        <v>382</v>
      </c>
      <c r="B8" s="614" t="s">
        <v>376</v>
      </c>
      <c r="C8" s="615" t="s">
        <v>383</v>
      </c>
      <c r="D8" s="53" t="s">
        <v>384</v>
      </c>
      <c r="E8" s="616" t="s">
        <v>1472</v>
      </c>
      <c r="F8" s="616"/>
      <c r="G8" s="616"/>
      <c r="H8" s="617"/>
      <c r="I8" s="3" t="s">
        <v>1387</v>
      </c>
      <c r="J8" s="2" t="s">
        <v>385</v>
      </c>
      <c r="K8" s="2" t="s">
        <v>386</v>
      </c>
    </row>
    <row r="9" spans="1:11" s="5" customFormat="1" ht="18.75">
      <c r="A9" s="614"/>
      <c r="B9" s="614"/>
      <c r="C9" s="615"/>
      <c r="D9" s="583" t="s">
        <v>447</v>
      </c>
      <c r="E9" s="294">
        <v>2559</v>
      </c>
      <c r="F9" s="318"/>
      <c r="G9" s="294">
        <v>2560</v>
      </c>
      <c r="H9" s="293">
        <v>2561</v>
      </c>
      <c r="I9" s="13" t="s">
        <v>1388</v>
      </c>
      <c r="J9" s="12"/>
      <c r="K9" s="12" t="s">
        <v>387</v>
      </c>
    </row>
    <row r="10" spans="1:11" ht="18.75">
      <c r="A10" s="188">
        <v>1</v>
      </c>
      <c r="B10" s="482" t="s">
        <v>364</v>
      </c>
      <c r="C10" s="482" t="s">
        <v>661</v>
      </c>
      <c r="D10" s="483" t="s">
        <v>720</v>
      </c>
      <c r="E10" s="482"/>
      <c r="F10" s="484"/>
      <c r="G10" s="485">
        <v>161000</v>
      </c>
      <c r="H10" s="212"/>
      <c r="I10" s="108" t="s">
        <v>2117</v>
      </c>
      <c r="J10" s="209" t="s">
        <v>514</v>
      </c>
      <c r="K10" s="214" t="s">
        <v>597</v>
      </c>
    </row>
    <row r="11" spans="1:11" ht="18.75">
      <c r="A11" s="24"/>
      <c r="B11" s="486" t="s">
        <v>363</v>
      </c>
      <c r="C11" s="486" t="s">
        <v>662</v>
      </c>
      <c r="D11" s="487" t="s">
        <v>721</v>
      </c>
      <c r="E11" s="486"/>
      <c r="F11" s="488"/>
      <c r="G11" s="178" t="s">
        <v>451</v>
      </c>
      <c r="H11" s="218"/>
      <c r="I11" s="107" t="s">
        <v>2118</v>
      </c>
      <c r="J11" s="216" t="s">
        <v>662</v>
      </c>
      <c r="K11" s="203"/>
    </row>
    <row r="12" spans="1:11" ht="18.75">
      <c r="A12" s="170"/>
      <c r="B12" s="207"/>
      <c r="C12" s="207"/>
      <c r="D12" s="489" t="s">
        <v>722</v>
      </c>
      <c r="E12" s="207"/>
      <c r="F12" s="323"/>
      <c r="G12" s="85"/>
      <c r="H12" s="207"/>
      <c r="I12" s="142" t="s">
        <v>2119</v>
      </c>
      <c r="J12" s="85"/>
      <c r="K12" s="99"/>
    </row>
    <row r="13" spans="1:11" ht="18.75">
      <c r="A13" s="490">
        <v>2</v>
      </c>
      <c r="B13" s="200" t="s">
        <v>169</v>
      </c>
      <c r="C13" s="98" t="s">
        <v>661</v>
      </c>
      <c r="D13" s="491" t="s">
        <v>720</v>
      </c>
      <c r="E13" s="54"/>
      <c r="F13" s="306"/>
      <c r="G13" s="492">
        <v>30600</v>
      </c>
      <c r="H13" s="54"/>
      <c r="I13" s="108" t="s">
        <v>2117</v>
      </c>
      <c r="J13" s="159" t="s">
        <v>514</v>
      </c>
      <c r="K13" s="233" t="s">
        <v>597</v>
      </c>
    </row>
    <row r="14" spans="1:55" ht="18.75">
      <c r="A14" s="490"/>
      <c r="B14" s="200" t="s">
        <v>167</v>
      </c>
      <c r="C14" s="98" t="s">
        <v>662</v>
      </c>
      <c r="D14" s="493" t="s">
        <v>721</v>
      </c>
      <c r="E14" s="54"/>
      <c r="F14" s="306"/>
      <c r="G14" s="180" t="s">
        <v>451</v>
      </c>
      <c r="H14" s="54"/>
      <c r="I14" s="107" t="s">
        <v>2118</v>
      </c>
      <c r="J14" s="159" t="s">
        <v>662</v>
      </c>
      <c r="K14" s="21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</row>
    <row r="15" spans="1:55" ht="18.75">
      <c r="A15" s="490"/>
      <c r="B15" s="200"/>
      <c r="C15" s="98"/>
      <c r="D15" s="493" t="s">
        <v>124</v>
      </c>
      <c r="E15" s="54"/>
      <c r="F15" s="306"/>
      <c r="G15" s="28"/>
      <c r="H15" s="54"/>
      <c r="I15" s="142" t="s">
        <v>2119</v>
      </c>
      <c r="J15" s="159"/>
      <c r="K15" s="21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</row>
    <row r="16" spans="1:11" s="28" customFormat="1" ht="18.75">
      <c r="A16" s="385">
        <v>3</v>
      </c>
      <c r="B16" s="494" t="s">
        <v>169</v>
      </c>
      <c r="C16" s="186" t="s">
        <v>661</v>
      </c>
      <c r="D16" s="108" t="s">
        <v>974</v>
      </c>
      <c r="E16" s="67"/>
      <c r="F16" s="314"/>
      <c r="G16" s="19"/>
      <c r="H16" s="17">
        <v>129500</v>
      </c>
      <c r="I16" s="108" t="s">
        <v>2117</v>
      </c>
      <c r="J16" s="160" t="s">
        <v>514</v>
      </c>
      <c r="K16" s="214" t="s">
        <v>597</v>
      </c>
    </row>
    <row r="17" spans="1:11" ht="18.75">
      <c r="A17" s="490"/>
      <c r="B17" s="200" t="s">
        <v>723</v>
      </c>
      <c r="C17" s="98" t="s">
        <v>662</v>
      </c>
      <c r="D17" s="107" t="s">
        <v>998</v>
      </c>
      <c r="E17" s="54"/>
      <c r="F17" s="306"/>
      <c r="G17" s="27"/>
      <c r="H17" s="54" t="s">
        <v>451</v>
      </c>
      <c r="I17" s="107" t="s">
        <v>2118</v>
      </c>
      <c r="J17" s="159" t="s">
        <v>662</v>
      </c>
      <c r="K17" s="21"/>
    </row>
    <row r="18" spans="1:11" ht="18.75">
      <c r="A18" s="172"/>
      <c r="B18" s="495"/>
      <c r="C18" s="99"/>
      <c r="D18" s="117" t="s">
        <v>1447</v>
      </c>
      <c r="E18" s="70"/>
      <c r="F18" s="307"/>
      <c r="G18" s="69"/>
      <c r="H18" s="70"/>
      <c r="I18" s="142" t="s">
        <v>2119</v>
      </c>
      <c r="J18" s="161"/>
      <c r="K18" s="29"/>
    </row>
    <row r="19" spans="1:11" s="28" customFormat="1" ht="18.75">
      <c r="A19" s="385">
        <v>4</v>
      </c>
      <c r="B19" s="494" t="s">
        <v>169</v>
      </c>
      <c r="C19" s="186" t="s">
        <v>661</v>
      </c>
      <c r="D19" s="108" t="s">
        <v>974</v>
      </c>
      <c r="E19" s="67"/>
      <c r="F19" s="314"/>
      <c r="G19" s="19"/>
      <c r="H19" s="17">
        <v>70000</v>
      </c>
      <c r="I19" s="108" t="s">
        <v>2117</v>
      </c>
      <c r="J19" s="160" t="s">
        <v>514</v>
      </c>
      <c r="K19" s="214" t="s">
        <v>597</v>
      </c>
    </row>
    <row r="20" spans="1:11" ht="18.75">
      <c r="A20" s="490"/>
      <c r="B20" s="200" t="s">
        <v>1480</v>
      </c>
      <c r="C20" s="98" t="s">
        <v>662</v>
      </c>
      <c r="D20" s="107" t="s">
        <v>998</v>
      </c>
      <c r="E20" s="54"/>
      <c r="F20" s="306"/>
      <c r="G20" s="27"/>
      <c r="H20" s="54" t="s">
        <v>451</v>
      </c>
      <c r="I20" s="107" t="s">
        <v>2118</v>
      </c>
      <c r="J20" s="159" t="s">
        <v>662</v>
      </c>
      <c r="K20" s="21"/>
    </row>
    <row r="21" spans="1:11" ht="18.75">
      <c r="A21" s="172"/>
      <c r="B21" s="495"/>
      <c r="C21" s="99"/>
      <c r="D21" s="117" t="s">
        <v>1614</v>
      </c>
      <c r="E21" s="70"/>
      <c r="F21" s="307"/>
      <c r="G21" s="69"/>
      <c r="H21" s="70"/>
      <c r="I21" s="142" t="s">
        <v>2119</v>
      </c>
      <c r="J21" s="161"/>
      <c r="K21" s="29"/>
    </row>
    <row r="22" spans="1:11" ht="18.75">
      <c r="A22" s="72" t="s">
        <v>684</v>
      </c>
      <c r="B22" s="59" t="s">
        <v>965</v>
      </c>
      <c r="C22" s="62" t="s">
        <v>666</v>
      </c>
      <c r="D22" s="108" t="s">
        <v>1445</v>
      </c>
      <c r="E22" s="61"/>
      <c r="F22" s="313"/>
      <c r="G22" s="68">
        <v>26400</v>
      </c>
      <c r="H22" s="59"/>
      <c r="I22" s="108" t="s">
        <v>2117</v>
      </c>
      <c r="J22" s="160" t="s">
        <v>981</v>
      </c>
      <c r="K22" s="214" t="s">
        <v>597</v>
      </c>
    </row>
    <row r="23" spans="1:11" ht="18.75">
      <c r="A23" s="74"/>
      <c r="B23" s="28" t="s">
        <v>851</v>
      </c>
      <c r="C23" s="65" t="s">
        <v>663</v>
      </c>
      <c r="D23" s="107" t="s">
        <v>1438</v>
      </c>
      <c r="E23" s="64"/>
      <c r="F23" s="306"/>
      <c r="G23" s="75" t="s">
        <v>451</v>
      </c>
      <c r="H23" s="28"/>
      <c r="I23" s="107" t="s">
        <v>2118</v>
      </c>
      <c r="J23" s="159" t="s">
        <v>982</v>
      </c>
      <c r="K23" s="22"/>
    </row>
    <row r="24" spans="1:11" ht="18.75">
      <c r="A24" s="76"/>
      <c r="B24" s="57"/>
      <c r="C24" s="32"/>
      <c r="D24" s="117" t="s">
        <v>125</v>
      </c>
      <c r="E24" s="69"/>
      <c r="F24" s="307"/>
      <c r="G24" s="71"/>
      <c r="H24" s="70"/>
      <c r="I24" s="191" t="s">
        <v>2119</v>
      </c>
      <c r="J24" s="161"/>
      <c r="K24" s="30"/>
    </row>
    <row r="25" spans="1:11" ht="18.75">
      <c r="A25" s="105"/>
      <c r="B25" s="28"/>
      <c r="C25" s="28"/>
      <c r="D25" s="110"/>
      <c r="E25" s="64"/>
      <c r="F25" s="180"/>
      <c r="G25" s="64"/>
      <c r="H25" s="64"/>
      <c r="I25" s="64"/>
      <c r="J25" s="84"/>
      <c r="K25" s="28"/>
    </row>
    <row r="26" spans="1:11" ht="18.75">
      <c r="A26" s="105"/>
      <c r="B26" s="28"/>
      <c r="C26" s="28"/>
      <c r="D26" s="110"/>
      <c r="E26" s="64"/>
      <c r="F26" s="180"/>
      <c r="G26" s="64"/>
      <c r="H26" s="64"/>
      <c r="I26" s="64"/>
      <c r="J26" s="84"/>
      <c r="K26" s="28"/>
    </row>
    <row r="27" spans="1:11" ht="18.75">
      <c r="A27" s="15">
        <v>6</v>
      </c>
      <c r="B27" s="16" t="s">
        <v>965</v>
      </c>
      <c r="C27" s="16" t="s">
        <v>666</v>
      </c>
      <c r="D27" s="108" t="s">
        <v>974</v>
      </c>
      <c r="E27" s="17"/>
      <c r="F27" s="313"/>
      <c r="G27" s="59"/>
      <c r="H27" s="17">
        <v>245000</v>
      </c>
      <c r="I27" s="108" t="s">
        <v>2117</v>
      </c>
      <c r="J27" s="59" t="s">
        <v>514</v>
      </c>
      <c r="K27" s="214" t="s">
        <v>597</v>
      </c>
    </row>
    <row r="28" spans="1:11" ht="18.75">
      <c r="A28" s="21"/>
      <c r="B28" s="22" t="s">
        <v>1488</v>
      </c>
      <c r="C28" s="22" t="s">
        <v>213</v>
      </c>
      <c r="D28" s="107" t="s">
        <v>998</v>
      </c>
      <c r="E28" s="54"/>
      <c r="F28" s="306"/>
      <c r="G28" s="28"/>
      <c r="H28" s="54" t="s">
        <v>451</v>
      </c>
      <c r="I28" s="107" t="s">
        <v>2118</v>
      </c>
      <c r="J28" s="28" t="s">
        <v>662</v>
      </c>
      <c r="K28" s="22"/>
    </row>
    <row r="29" spans="1:11" ht="18.75">
      <c r="A29" s="29"/>
      <c r="B29" s="30"/>
      <c r="C29" s="30"/>
      <c r="D29" s="117" t="s">
        <v>700</v>
      </c>
      <c r="E29" s="70"/>
      <c r="F29" s="307"/>
      <c r="G29" s="71"/>
      <c r="H29" s="32"/>
      <c r="I29" s="142" t="s">
        <v>2119</v>
      </c>
      <c r="J29" s="57"/>
      <c r="K29" s="30"/>
    </row>
    <row r="30" spans="1:11" ht="18.75">
      <c r="A30" s="15">
        <v>7</v>
      </c>
      <c r="B30" s="16" t="s">
        <v>480</v>
      </c>
      <c r="C30" s="16" t="s">
        <v>661</v>
      </c>
      <c r="D30" s="108" t="s">
        <v>974</v>
      </c>
      <c r="E30" s="17"/>
      <c r="F30" s="313"/>
      <c r="G30" s="68">
        <v>33600</v>
      </c>
      <c r="H30" s="62"/>
      <c r="I30" s="108" t="s">
        <v>2117</v>
      </c>
      <c r="J30" s="19" t="s">
        <v>514</v>
      </c>
      <c r="K30" s="214" t="s">
        <v>597</v>
      </c>
    </row>
    <row r="31" spans="1:11" ht="18.75">
      <c r="A31" s="21"/>
      <c r="B31" s="22" t="s">
        <v>701</v>
      </c>
      <c r="C31" s="22" t="s">
        <v>662</v>
      </c>
      <c r="D31" s="107" t="s">
        <v>481</v>
      </c>
      <c r="E31" s="54"/>
      <c r="F31" s="306"/>
      <c r="G31" s="75" t="s">
        <v>451</v>
      </c>
      <c r="H31" s="65"/>
      <c r="I31" s="107" t="s">
        <v>2118</v>
      </c>
      <c r="J31" s="27" t="s">
        <v>662</v>
      </c>
      <c r="K31" s="22"/>
    </row>
    <row r="32" spans="1:11" ht="18.75">
      <c r="A32" s="29"/>
      <c r="B32" s="30"/>
      <c r="C32" s="30"/>
      <c r="D32" s="117" t="s">
        <v>482</v>
      </c>
      <c r="E32" s="70"/>
      <c r="F32" s="307"/>
      <c r="G32" s="71"/>
      <c r="H32" s="32"/>
      <c r="I32" s="142" t="s">
        <v>2119</v>
      </c>
      <c r="J32" s="57"/>
      <c r="K32" s="30"/>
    </row>
    <row r="33" spans="1:11" ht="18.75">
      <c r="A33" s="15">
        <v>8</v>
      </c>
      <c r="B33" s="16" t="s">
        <v>480</v>
      </c>
      <c r="C33" s="16" t="s">
        <v>661</v>
      </c>
      <c r="D33" s="108" t="s">
        <v>974</v>
      </c>
      <c r="E33" s="17"/>
      <c r="F33" s="313"/>
      <c r="G33" s="59"/>
      <c r="H33" s="17">
        <v>450000</v>
      </c>
      <c r="I33" s="108" t="s">
        <v>2117</v>
      </c>
      <c r="J33" s="19" t="s">
        <v>514</v>
      </c>
      <c r="K33" s="214" t="s">
        <v>597</v>
      </c>
    </row>
    <row r="34" spans="1:11" ht="18.75">
      <c r="A34" s="21"/>
      <c r="B34" s="22" t="s">
        <v>1489</v>
      </c>
      <c r="C34" s="22" t="s">
        <v>662</v>
      </c>
      <c r="D34" s="107" t="s">
        <v>481</v>
      </c>
      <c r="E34" s="54"/>
      <c r="F34" s="306"/>
      <c r="G34" s="28"/>
      <c r="H34" s="54" t="s">
        <v>451</v>
      </c>
      <c r="I34" s="107" t="s">
        <v>2118</v>
      </c>
      <c r="J34" s="27" t="s">
        <v>662</v>
      </c>
      <c r="K34" s="22"/>
    </row>
    <row r="35" spans="1:11" ht="18.75">
      <c r="A35" s="29"/>
      <c r="B35" s="30"/>
      <c r="C35" s="30"/>
      <c r="D35" s="117" t="s">
        <v>483</v>
      </c>
      <c r="E35" s="70"/>
      <c r="F35" s="307"/>
      <c r="G35" s="71"/>
      <c r="H35" s="32"/>
      <c r="I35" s="142" t="s">
        <v>2119</v>
      </c>
      <c r="J35" s="57"/>
      <c r="K35" s="30"/>
    </row>
    <row r="36" spans="1:11" ht="18.75">
      <c r="A36" s="15">
        <v>9</v>
      </c>
      <c r="B36" s="16" t="s">
        <v>480</v>
      </c>
      <c r="C36" s="16" t="s">
        <v>661</v>
      </c>
      <c r="D36" s="108" t="s">
        <v>974</v>
      </c>
      <c r="E36" s="17"/>
      <c r="F36" s="313"/>
      <c r="G36" s="59"/>
      <c r="H36" s="17">
        <v>16100</v>
      </c>
      <c r="I36" s="108" t="s">
        <v>2117</v>
      </c>
      <c r="J36" s="19" t="s">
        <v>514</v>
      </c>
      <c r="K36" s="214" t="s">
        <v>597</v>
      </c>
    </row>
    <row r="37" spans="1:11" ht="18.75">
      <c r="A37" s="21"/>
      <c r="B37" s="22" t="s">
        <v>1615</v>
      </c>
      <c r="C37" s="22" t="s">
        <v>662</v>
      </c>
      <c r="D37" s="107" t="s">
        <v>481</v>
      </c>
      <c r="E37" s="54"/>
      <c r="F37" s="306"/>
      <c r="G37" s="28"/>
      <c r="H37" s="54" t="s">
        <v>451</v>
      </c>
      <c r="I37" s="107" t="s">
        <v>2118</v>
      </c>
      <c r="J37" s="27" t="s">
        <v>662</v>
      </c>
      <c r="K37" s="22"/>
    </row>
    <row r="38" spans="1:11" ht="18.75">
      <c r="A38" s="29"/>
      <c r="B38" s="30"/>
      <c r="C38" s="30"/>
      <c r="D38" s="117" t="s">
        <v>1616</v>
      </c>
      <c r="E38" s="70"/>
      <c r="F38" s="307"/>
      <c r="G38" s="71"/>
      <c r="H38" s="32"/>
      <c r="I38" s="142" t="s">
        <v>2119</v>
      </c>
      <c r="J38" s="57"/>
      <c r="K38" s="30"/>
    </row>
    <row r="39" spans="1:11" ht="18.75">
      <c r="A39" s="15">
        <v>10</v>
      </c>
      <c r="B39" s="16" t="s">
        <v>480</v>
      </c>
      <c r="C39" s="16" t="s">
        <v>661</v>
      </c>
      <c r="D39" s="108" t="s">
        <v>1074</v>
      </c>
      <c r="E39" s="17"/>
      <c r="F39" s="313"/>
      <c r="G39" s="59"/>
      <c r="H39" s="17">
        <v>600000</v>
      </c>
      <c r="I39" s="108" t="s">
        <v>2117</v>
      </c>
      <c r="J39" s="19" t="s">
        <v>514</v>
      </c>
      <c r="K39" s="214" t="s">
        <v>597</v>
      </c>
    </row>
    <row r="40" spans="1:11" ht="18.75">
      <c r="A40" s="21"/>
      <c r="B40" s="22" t="s">
        <v>1490</v>
      </c>
      <c r="C40" s="22" t="s">
        <v>662</v>
      </c>
      <c r="D40" s="107" t="s">
        <v>673</v>
      </c>
      <c r="E40" s="54"/>
      <c r="F40" s="306"/>
      <c r="G40" s="28"/>
      <c r="H40" s="54" t="s">
        <v>451</v>
      </c>
      <c r="I40" s="107" t="s">
        <v>2118</v>
      </c>
      <c r="J40" s="27" t="s">
        <v>662</v>
      </c>
      <c r="K40" s="22"/>
    </row>
    <row r="41" spans="1:11" ht="18.75">
      <c r="A41" s="21"/>
      <c r="B41" s="22"/>
      <c r="C41" s="22"/>
      <c r="D41" s="107" t="s">
        <v>1617</v>
      </c>
      <c r="E41" s="54"/>
      <c r="F41" s="306"/>
      <c r="G41" s="28"/>
      <c r="H41" s="54"/>
      <c r="I41" s="142" t="s">
        <v>2119</v>
      </c>
      <c r="J41" s="27"/>
      <c r="K41" s="22"/>
    </row>
    <row r="42" spans="1:11" ht="18.75">
      <c r="A42" s="21"/>
      <c r="B42" s="22"/>
      <c r="C42" s="22"/>
      <c r="D42" s="107" t="s">
        <v>1668</v>
      </c>
      <c r="E42" s="54"/>
      <c r="F42" s="306"/>
      <c r="G42" s="28"/>
      <c r="H42" s="54"/>
      <c r="I42" s="21"/>
      <c r="J42" s="27"/>
      <c r="K42" s="22"/>
    </row>
    <row r="43" spans="1:11" ht="18.75">
      <c r="A43" s="29"/>
      <c r="B43" s="30"/>
      <c r="C43" s="30"/>
      <c r="D43" s="117" t="s">
        <v>1669</v>
      </c>
      <c r="E43" s="70"/>
      <c r="F43" s="307"/>
      <c r="G43" s="71"/>
      <c r="H43" s="32"/>
      <c r="I43" s="30"/>
      <c r="J43" s="35"/>
      <c r="K43" s="30"/>
    </row>
    <row r="44" spans="1:11" ht="18.75">
      <c r="A44" s="15">
        <v>11</v>
      </c>
      <c r="B44" s="59" t="s">
        <v>211</v>
      </c>
      <c r="C44" s="16" t="s">
        <v>666</v>
      </c>
      <c r="D44" s="108" t="s">
        <v>974</v>
      </c>
      <c r="E44" s="67"/>
      <c r="F44" s="314"/>
      <c r="G44" s="68">
        <v>21000</v>
      </c>
      <c r="H44" s="62"/>
      <c r="I44" s="108" t="s">
        <v>2117</v>
      </c>
      <c r="J44" s="59" t="s">
        <v>514</v>
      </c>
      <c r="K44" s="214" t="s">
        <v>597</v>
      </c>
    </row>
    <row r="45" spans="1:11" ht="18.75">
      <c r="A45" s="21"/>
      <c r="B45" s="28" t="s">
        <v>212</v>
      </c>
      <c r="C45" s="22" t="s">
        <v>213</v>
      </c>
      <c r="D45" s="107" t="s">
        <v>998</v>
      </c>
      <c r="E45" s="54"/>
      <c r="F45" s="306"/>
      <c r="G45" s="75" t="s">
        <v>451</v>
      </c>
      <c r="H45" s="65"/>
      <c r="I45" s="107" t="s">
        <v>2118</v>
      </c>
      <c r="J45" s="28" t="s">
        <v>662</v>
      </c>
      <c r="K45" s="22"/>
    </row>
    <row r="46" spans="1:11" ht="18.75">
      <c r="A46" s="29"/>
      <c r="B46" s="57"/>
      <c r="C46" s="30"/>
      <c r="D46" s="117" t="s">
        <v>214</v>
      </c>
      <c r="E46" s="70"/>
      <c r="F46" s="307"/>
      <c r="G46" s="69"/>
      <c r="H46" s="32"/>
      <c r="I46" s="142" t="s">
        <v>2119</v>
      </c>
      <c r="J46" s="35"/>
      <c r="K46" s="30"/>
    </row>
    <row r="47" spans="1:11" ht="18.75">
      <c r="A47" s="72" t="s">
        <v>685</v>
      </c>
      <c r="B47" s="59" t="s">
        <v>973</v>
      </c>
      <c r="C47" s="62" t="s">
        <v>666</v>
      </c>
      <c r="D47" s="496" t="s">
        <v>974</v>
      </c>
      <c r="E47" s="61"/>
      <c r="F47" s="313"/>
      <c r="G47" s="68"/>
      <c r="H47" s="17">
        <v>56000</v>
      </c>
      <c r="I47" s="108" t="s">
        <v>2117</v>
      </c>
      <c r="J47" s="160" t="s">
        <v>665</v>
      </c>
      <c r="K47" s="214" t="s">
        <v>597</v>
      </c>
    </row>
    <row r="48" spans="1:11" ht="18.75">
      <c r="A48" s="74"/>
      <c r="B48" s="28" t="s">
        <v>215</v>
      </c>
      <c r="C48" s="65" t="s">
        <v>663</v>
      </c>
      <c r="D48" s="401" t="s">
        <v>998</v>
      </c>
      <c r="E48" s="64"/>
      <c r="F48" s="306"/>
      <c r="G48" s="75"/>
      <c r="H48" s="54" t="s">
        <v>451</v>
      </c>
      <c r="I48" s="107" t="s">
        <v>2118</v>
      </c>
      <c r="J48" s="159" t="s">
        <v>664</v>
      </c>
      <c r="K48" s="22"/>
    </row>
    <row r="49" spans="1:11" ht="18.75">
      <c r="A49" s="76"/>
      <c r="B49" s="57"/>
      <c r="C49" s="32"/>
      <c r="D49" s="423" t="s">
        <v>678</v>
      </c>
      <c r="E49" s="69"/>
      <c r="F49" s="307"/>
      <c r="G49" s="69"/>
      <c r="H49" s="70"/>
      <c r="I49" s="191" t="s">
        <v>2119</v>
      </c>
      <c r="J49" s="161"/>
      <c r="K49" s="30"/>
    </row>
    <row r="50" spans="1:11" ht="18.75">
      <c r="A50" s="105"/>
      <c r="B50" s="28"/>
      <c r="C50" s="28"/>
      <c r="D50" s="342"/>
      <c r="E50" s="64"/>
      <c r="F50" s="180"/>
      <c r="G50" s="64"/>
      <c r="H50" s="64"/>
      <c r="I50" s="64"/>
      <c r="J50" s="84"/>
      <c r="K50" s="28"/>
    </row>
    <row r="51" spans="1:11" ht="18.75">
      <c r="A51" s="72" t="s">
        <v>955</v>
      </c>
      <c r="B51" s="101" t="s">
        <v>680</v>
      </c>
      <c r="C51" s="186" t="s">
        <v>661</v>
      </c>
      <c r="D51" s="497" t="s">
        <v>974</v>
      </c>
      <c r="E51" s="187"/>
      <c r="F51" s="313"/>
      <c r="G51" s="59"/>
      <c r="H51" s="187">
        <v>306250</v>
      </c>
      <c r="I51" s="108" t="s">
        <v>2117</v>
      </c>
      <c r="J51" s="101" t="s">
        <v>514</v>
      </c>
      <c r="K51" s="214" t="s">
        <v>597</v>
      </c>
    </row>
    <row r="52" spans="1:11" ht="18.75">
      <c r="A52" s="74"/>
      <c r="B52" s="84" t="s">
        <v>275</v>
      </c>
      <c r="C52" s="98" t="s">
        <v>662</v>
      </c>
      <c r="D52" s="498" t="s">
        <v>679</v>
      </c>
      <c r="E52" s="232"/>
      <c r="F52" s="306"/>
      <c r="G52" s="28"/>
      <c r="H52" s="232" t="s">
        <v>451</v>
      </c>
      <c r="I52" s="107" t="s">
        <v>2118</v>
      </c>
      <c r="J52" s="84" t="s">
        <v>662</v>
      </c>
      <c r="K52" s="98"/>
    </row>
    <row r="53" spans="1:11" ht="18.75">
      <c r="A53" s="76"/>
      <c r="B53" s="85"/>
      <c r="C53" s="99"/>
      <c r="D53" s="499" t="s">
        <v>276</v>
      </c>
      <c r="E53" s="222"/>
      <c r="F53" s="307"/>
      <c r="G53" s="57"/>
      <c r="H53" s="222"/>
      <c r="I53" s="142" t="s">
        <v>2119</v>
      </c>
      <c r="J53" s="85"/>
      <c r="K53" s="99"/>
    </row>
    <row r="54" spans="1:11" ht="18.75">
      <c r="A54" s="72" t="s">
        <v>98</v>
      </c>
      <c r="B54" s="101" t="s">
        <v>973</v>
      </c>
      <c r="C54" s="186" t="s">
        <v>661</v>
      </c>
      <c r="D54" s="497" t="s">
        <v>974</v>
      </c>
      <c r="E54" s="187"/>
      <c r="F54" s="313"/>
      <c r="G54" s="59"/>
      <c r="H54" s="187">
        <v>157500</v>
      </c>
      <c r="I54" s="108" t="s">
        <v>2117</v>
      </c>
      <c r="J54" s="101" t="s">
        <v>514</v>
      </c>
      <c r="K54" s="214" t="s">
        <v>597</v>
      </c>
    </row>
    <row r="55" spans="1:11" ht="18.75">
      <c r="A55" s="74"/>
      <c r="B55" s="84" t="s">
        <v>96</v>
      </c>
      <c r="C55" s="98" t="s">
        <v>662</v>
      </c>
      <c r="D55" s="498" t="s">
        <v>679</v>
      </c>
      <c r="E55" s="232"/>
      <c r="F55" s="306"/>
      <c r="G55" s="28"/>
      <c r="H55" s="232" t="s">
        <v>451</v>
      </c>
      <c r="I55" s="107" t="s">
        <v>2118</v>
      </c>
      <c r="J55" s="84" t="s">
        <v>662</v>
      </c>
      <c r="K55" s="98"/>
    </row>
    <row r="56" spans="1:11" ht="18.75">
      <c r="A56" s="76"/>
      <c r="B56" s="85"/>
      <c r="C56" s="99"/>
      <c r="D56" s="499" t="s">
        <v>97</v>
      </c>
      <c r="E56" s="222"/>
      <c r="F56" s="307"/>
      <c r="G56" s="228"/>
      <c r="H56" s="222"/>
      <c r="I56" s="142" t="s">
        <v>2119</v>
      </c>
      <c r="J56" s="85"/>
      <c r="K56" s="99"/>
    </row>
    <row r="57" spans="1:11" ht="18.75">
      <c r="A57" s="214">
        <v>15</v>
      </c>
      <c r="B57" s="101" t="s">
        <v>1045</v>
      </c>
      <c r="C57" s="206" t="s">
        <v>661</v>
      </c>
      <c r="D57" s="500" t="s">
        <v>1074</v>
      </c>
      <c r="E57" s="16"/>
      <c r="F57" s="332"/>
      <c r="G57" s="521">
        <v>625000</v>
      </c>
      <c r="H57" s="226"/>
      <c r="I57" s="108" t="s">
        <v>2117</v>
      </c>
      <c r="J57" s="101" t="s">
        <v>514</v>
      </c>
      <c r="K57" s="214" t="s">
        <v>597</v>
      </c>
    </row>
    <row r="58" spans="1:11" ht="18.75">
      <c r="A58" s="233"/>
      <c r="B58" s="84" t="s">
        <v>681</v>
      </c>
      <c r="C58" s="78" t="s">
        <v>662</v>
      </c>
      <c r="D58" s="491" t="s">
        <v>679</v>
      </c>
      <c r="E58" s="22"/>
      <c r="F58" s="306"/>
      <c r="G58" s="233" t="s">
        <v>451</v>
      </c>
      <c r="H58" s="180"/>
      <c r="I58" s="107" t="s">
        <v>2118</v>
      </c>
      <c r="J58" s="84" t="s">
        <v>662</v>
      </c>
      <c r="K58" s="98"/>
    </row>
    <row r="59" spans="1:11" ht="18.75">
      <c r="A59" s="233"/>
      <c r="B59" s="84" t="s">
        <v>1046</v>
      </c>
      <c r="C59" s="78"/>
      <c r="D59" s="491" t="s">
        <v>1075</v>
      </c>
      <c r="E59" s="232"/>
      <c r="F59" s="306"/>
      <c r="G59" s="234"/>
      <c r="H59" s="180"/>
      <c r="I59" s="142" t="s">
        <v>2119</v>
      </c>
      <c r="J59" s="84"/>
      <c r="K59" s="98"/>
    </row>
    <row r="60" spans="1:11" ht="18.75">
      <c r="A60" s="233"/>
      <c r="B60" s="84"/>
      <c r="C60" s="78"/>
      <c r="D60" s="491" t="s">
        <v>1072</v>
      </c>
      <c r="E60" s="232"/>
      <c r="F60" s="306"/>
      <c r="G60" s="234"/>
      <c r="H60" s="180"/>
      <c r="I60" s="233"/>
      <c r="J60" s="84"/>
      <c r="K60" s="98"/>
    </row>
    <row r="61" spans="1:11" ht="18.75">
      <c r="A61" s="233"/>
      <c r="B61" s="84"/>
      <c r="C61" s="78"/>
      <c r="D61" s="491" t="s">
        <v>1073</v>
      </c>
      <c r="E61" s="232"/>
      <c r="F61" s="306"/>
      <c r="G61" s="234"/>
      <c r="H61" s="180"/>
      <c r="I61" s="233"/>
      <c r="J61" s="84"/>
      <c r="K61" s="98"/>
    </row>
    <row r="62" spans="1:11" ht="18.75">
      <c r="A62" s="233"/>
      <c r="B62" s="84"/>
      <c r="C62" s="78"/>
      <c r="D62" s="491" t="s">
        <v>1448</v>
      </c>
      <c r="E62" s="232"/>
      <c r="F62" s="306"/>
      <c r="G62" s="234"/>
      <c r="H62" s="180"/>
      <c r="I62" s="233"/>
      <c r="J62" s="84"/>
      <c r="K62" s="98"/>
    </row>
    <row r="63" spans="1:11" ht="18.75">
      <c r="A63" s="233"/>
      <c r="B63" s="84"/>
      <c r="C63" s="501"/>
      <c r="D63" s="491" t="s">
        <v>679</v>
      </c>
      <c r="E63" s="232"/>
      <c r="F63" s="306"/>
      <c r="G63" s="234"/>
      <c r="H63" s="180"/>
      <c r="I63" s="233"/>
      <c r="J63" s="84"/>
      <c r="K63" s="98"/>
    </row>
    <row r="64" spans="1:11" ht="18.75">
      <c r="A64" s="233"/>
      <c r="B64" s="84"/>
      <c r="C64" s="78"/>
      <c r="D64" s="493" t="s">
        <v>1076</v>
      </c>
      <c r="E64" s="232"/>
      <c r="F64" s="306"/>
      <c r="G64" s="234"/>
      <c r="H64" s="180"/>
      <c r="I64" s="233"/>
      <c r="J64" s="84"/>
      <c r="K64" s="98"/>
    </row>
    <row r="65" spans="1:11" ht="18.75">
      <c r="A65" s="225" t="s">
        <v>1080</v>
      </c>
      <c r="B65" s="101" t="s">
        <v>680</v>
      </c>
      <c r="C65" s="186" t="s">
        <v>661</v>
      </c>
      <c r="D65" s="497" t="s">
        <v>682</v>
      </c>
      <c r="E65" s="502"/>
      <c r="F65" s="503"/>
      <c r="G65" s="227">
        <v>480000</v>
      </c>
      <c r="H65" s="502"/>
      <c r="I65" s="108" t="s">
        <v>2117</v>
      </c>
      <c r="J65" s="101" t="s">
        <v>514</v>
      </c>
      <c r="K65" s="214" t="s">
        <v>597</v>
      </c>
    </row>
    <row r="66" spans="1:11" ht="18.75">
      <c r="A66" s="230"/>
      <c r="B66" s="84" t="s">
        <v>681</v>
      </c>
      <c r="C66" s="98" t="s">
        <v>662</v>
      </c>
      <c r="D66" s="498"/>
      <c r="E66" s="544"/>
      <c r="F66" s="545"/>
      <c r="G66" s="523" t="s">
        <v>451</v>
      </c>
      <c r="H66" s="544"/>
      <c r="I66" s="107" t="s">
        <v>2118</v>
      </c>
      <c r="J66" s="84"/>
      <c r="K66" s="233"/>
    </row>
    <row r="67" spans="1:11" ht="18.75">
      <c r="A67" s="223"/>
      <c r="B67" s="85"/>
      <c r="C67" s="99"/>
      <c r="D67" s="499"/>
      <c r="E67" s="222"/>
      <c r="F67" s="307"/>
      <c r="G67" s="228"/>
      <c r="H67" s="222"/>
      <c r="I67" s="142" t="s">
        <v>2119</v>
      </c>
      <c r="J67" s="85" t="s">
        <v>662</v>
      </c>
      <c r="K67" s="99"/>
    </row>
    <row r="68" spans="1:11" ht="18.75">
      <c r="A68" s="214">
        <v>17</v>
      </c>
      <c r="B68" s="101" t="s">
        <v>1495</v>
      </c>
      <c r="C68" s="206" t="s">
        <v>661</v>
      </c>
      <c r="D68" s="500" t="s">
        <v>974</v>
      </c>
      <c r="E68" s="504"/>
      <c r="F68" s="314"/>
      <c r="G68" s="505">
        <v>570000</v>
      </c>
      <c r="H68" s="226"/>
      <c r="I68" s="108" t="s">
        <v>2117</v>
      </c>
      <c r="J68" s="101" t="s">
        <v>514</v>
      </c>
      <c r="K68" s="214" t="s">
        <v>597</v>
      </c>
    </row>
    <row r="69" spans="1:11" ht="18.75">
      <c r="A69" s="233"/>
      <c r="B69" s="84" t="s">
        <v>681</v>
      </c>
      <c r="C69" s="78" t="s">
        <v>662</v>
      </c>
      <c r="D69" s="491" t="s">
        <v>720</v>
      </c>
      <c r="E69" s="232"/>
      <c r="F69" s="306"/>
      <c r="G69" s="234" t="s">
        <v>451</v>
      </c>
      <c r="H69" s="180"/>
      <c r="I69" s="107" t="s">
        <v>2118</v>
      </c>
      <c r="J69" s="84" t="s">
        <v>662</v>
      </c>
      <c r="K69" s="98"/>
    </row>
    <row r="70" spans="1:11" ht="18.75">
      <c r="A70" s="223"/>
      <c r="B70" s="85" t="s">
        <v>1047</v>
      </c>
      <c r="C70" s="207"/>
      <c r="D70" s="489" t="s">
        <v>1494</v>
      </c>
      <c r="E70" s="222"/>
      <c r="F70" s="307"/>
      <c r="G70" s="228"/>
      <c r="H70" s="224"/>
      <c r="I70" s="142" t="s">
        <v>2119</v>
      </c>
      <c r="J70" s="85"/>
      <c r="K70" s="99"/>
    </row>
    <row r="71" spans="1:11" ht="18.75">
      <c r="A71" s="214">
        <v>18</v>
      </c>
      <c r="B71" s="101" t="s">
        <v>1050</v>
      </c>
      <c r="C71" s="16" t="s">
        <v>661</v>
      </c>
      <c r="D71" s="497" t="s">
        <v>1072</v>
      </c>
      <c r="E71" s="62"/>
      <c r="F71" s="327"/>
      <c r="G71" s="506">
        <v>500000</v>
      </c>
      <c r="H71" s="504"/>
      <c r="I71" s="108" t="s">
        <v>2117</v>
      </c>
      <c r="J71" s="19" t="s">
        <v>514</v>
      </c>
      <c r="K71" s="214" t="s">
        <v>597</v>
      </c>
    </row>
    <row r="72" spans="1:11" ht="18.75">
      <c r="A72" s="233"/>
      <c r="B72" s="84" t="s">
        <v>1051</v>
      </c>
      <c r="C72" s="22" t="s">
        <v>662</v>
      </c>
      <c r="D72" s="498" t="s">
        <v>1073</v>
      </c>
      <c r="E72" s="65"/>
      <c r="F72" s="324"/>
      <c r="G72" s="546" t="s">
        <v>451</v>
      </c>
      <c r="H72" s="232"/>
      <c r="I72" s="107" t="s">
        <v>2118</v>
      </c>
      <c r="J72" s="27" t="s">
        <v>662</v>
      </c>
      <c r="K72" s="233"/>
    </row>
    <row r="73" spans="1:11" ht="18.75">
      <c r="A73" s="223"/>
      <c r="B73" s="85"/>
      <c r="C73" s="30"/>
      <c r="D73" s="499"/>
      <c r="E73" s="32"/>
      <c r="F73" s="323"/>
      <c r="G73" s="228"/>
      <c r="H73" s="222"/>
      <c r="I73" s="191" t="s">
        <v>2119</v>
      </c>
      <c r="J73" s="35"/>
      <c r="K73" s="30"/>
    </row>
    <row r="74" spans="1:9" s="84" customFormat="1" ht="18.75">
      <c r="A74" s="180"/>
      <c r="D74" s="498"/>
      <c r="G74" s="180"/>
      <c r="H74" s="180"/>
      <c r="I74" s="217"/>
    </row>
    <row r="75" spans="1:11" ht="18.75">
      <c r="A75" s="214">
        <v>19</v>
      </c>
      <c r="B75" s="59" t="s">
        <v>111</v>
      </c>
      <c r="C75" s="16" t="s">
        <v>661</v>
      </c>
      <c r="D75" s="496" t="s">
        <v>412</v>
      </c>
      <c r="E75" s="17"/>
      <c r="F75" s="313"/>
      <c r="G75" s="59"/>
      <c r="H75" s="17">
        <v>128000</v>
      </c>
      <c r="I75" s="108" t="s">
        <v>2117</v>
      </c>
      <c r="J75" s="19" t="s">
        <v>514</v>
      </c>
      <c r="K75" s="214" t="s">
        <v>597</v>
      </c>
    </row>
    <row r="76" spans="1:11" ht="18.75">
      <c r="A76" s="233"/>
      <c r="B76" s="28" t="s">
        <v>411</v>
      </c>
      <c r="C76" s="22" t="s">
        <v>662</v>
      </c>
      <c r="D76" s="401"/>
      <c r="E76" s="83"/>
      <c r="F76" s="315"/>
      <c r="G76" s="28"/>
      <c r="H76" s="83" t="s">
        <v>451</v>
      </c>
      <c r="I76" s="107" t="s">
        <v>2118</v>
      </c>
      <c r="J76" s="27"/>
      <c r="K76" s="233"/>
    </row>
    <row r="77" spans="1:11" ht="18.75">
      <c r="A77" s="223"/>
      <c r="B77" s="85"/>
      <c r="C77" s="30"/>
      <c r="D77" s="423"/>
      <c r="E77" s="70"/>
      <c r="F77" s="307"/>
      <c r="G77" s="57"/>
      <c r="H77" s="70"/>
      <c r="I77" s="142" t="s">
        <v>2119</v>
      </c>
      <c r="J77" s="35" t="s">
        <v>662</v>
      </c>
      <c r="K77" s="30"/>
    </row>
    <row r="78" spans="1:11" ht="18.75">
      <c r="A78" s="225" t="s">
        <v>1667</v>
      </c>
      <c r="B78" s="101" t="s">
        <v>995</v>
      </c>
      <c r="C78" s="186" t="s">
        <v>661</v>
      </c>
      <c r="D78" s="108" t="s">
        <v>487</v>
      </c>
      <c r="E78" s="187"/>
      <c r="F78" s="313"/>
      <c r="G78" s="68">
        <v>189700</v>
      </c>
      <c r="H78" s="59"/>
      <c r="I78" s="108" t="s">
        <v>2117</v>
      </c>
      <c r="J78" s="160" t="s">
        <v>514</v>
      </c>
      <c r="K78" s="214" t="s">
        <v>597</v>
      </c>
    </row>
    <row r="79" spans="1:11" ht="18.75">
      <c r="A79" s="233"/>
      <c r="B79" s="84" t="s">
        <v>1506</v>
      </c>
      <c r="C79" s="98" t="s">
        <v>662</v>
      </c>
      <c r="D79" s="107" t="s">
        <v>481</v>
      </c>
      <c r="E79" s="54"/>
      <c r="F79" s="306"/>
      <c r="G79" s="75" t="s">
        <v>451</v>
      </c>
      <c r="H79" s="28"/>
      <c r="I79" s="107" t="s">
        <v>2118</v>
      </c>
      <c r="J79" s="159" t="s">
        <v>662</v>
      </c>
      <c r="K79" s="98"/>
    </row>
    <row r="80" spans="1:11" ht="18.75">
      <c r="A80" s="233"/>
      <c r="B80" s="84" t="s">
        <v>1507</v>
      </c>
      <c r="C80" s="98"/>
      <c r="D80" s="107" t="s">
        <v>1619</v>
      </c>
      <c r="E80" s="232"/>
      <c r="F80" s="306"/>
      <c r="G80" s="234"/>
      <c r="H80" s="28"/>
      <c r="I80" s="142" t="s">
        <v>2119</v>
      </c>
      <c r="J80" s="159"/>
      <c r="K80" s="98"/>
    </row>
    <row r="81" spans="1:11" ht="18.75">
      <c r="A81" s="233"/>
      <c r="B81" s="84" t="s">
        <v>1508</v>
      </c>
      <c r="C81" s="98"/>
      <c r="D81" s="107"/>
      <c r="E81" s="232"/>
      <c r="F81" s="306"/>
      <c r="G81" s="234"/>
      <c r="H81" s="28"/>
      <c r="I81" s="22"/>
      <c r="J81" s="159"/>
      <c r="K81" s="98"/>
    </row>
    <row r="82" spans="1:11" ht="18.75">
      <c r="A82" s="233"/>
      <c r="B82" s="84" t="s">
        <v>1509</v>
      </c>
      <c r="C82" s="98"/>
      <c r="D82" s="107"/>
      <c r="E82" s="232"/>
      <c r="F82" s="306"/>
      <c r="G82" s="234"/>
      <c r="H82" s="28"/>
      <c r="I82" s="22"/>
      <c r="J82" s="159"/>
      <c r="K82" s="98"/>
    </row>
    <row r="83" spans="1:11" ht="18.75">
      <c r="A83" s="223"/>
      <c r="B83" s="85" t="s">
        <v>1618</v>
      </c>
      <c r="C83" s="99"/>
      <c r="D83" s="117"/>
      <c r="E83" s="222"/>
      <c r="F83" s="307"/>
      <c r="G83" s="228"/>
      <c r="H83" s="57"/>
      <c r="I83" s="30"/>
      <c r="J83" s="161"/>
      <c r="K83" s="99"/>
    </row>
    <row r="84" spans="1:11" ht="18.75">
      <c r="A84" s="15">
        <v>21</v>
      </c>
      <c r="B84" s="16" t="s">
        <v>486</v>
      </c>
      <c r="C84" s="16" t="s">
        <v>661</v>
      </c>
      <c r="D84" s="108" t="s">
        <v>487</v>
      </c>
      <c r="E84" s="88"/>
      <c r="F84" s="332"/>
      <c r="G84" s="18">
        <v>122500</v>
      </c>
      <c r="H84" s="62"/>
      <c r="I84" s="108" t="s">
        <v>2117</v>
      </c>
      <c r="J84" s="19" t="s">
        <v>514</v>
      </c>
      <c r="K84" s="214" t="s">
        <v>597</v>
      </c>
    </row>
    <row r="85" spans="1:11" ht="18.75">
      <c r="A85" s="21"/>
      <c r="B85" s="22" t="s">
        <v>489</v>
      </c>
      <c r="C85" s="22" t="s">
        <v>662</v>
      </c>
      <c r="D85" s="107" t="s">
        <v>679</v>
      </c>
      <c r="E85" s="80"/>
      <c r="F85" s="298"/>
      <c r="G85" s="75" t="s">
        <v>451</v>
      </c>
      <c r="H85" s="65"/>
      <c r="I85" s="107" t="s">
        <v>2118</v>
      </c>
      <c r="J85" s="27" t="s">
        <v>662</v>
      </c>
      <c r="K85" s="22"/>
    </row>
    <row r="86" spans="1:11" ht="18.75">
      <c r="A86" s="21"/>
      <c r="B86" s="22"/>
      <c r="C86" s="22"/>
      <c r="D86" s="107" t="s">
        <v>490</v>
      </c>
      <c r="E86" s="80"/>
      <c r="F86" s="298"/>
      <c r="G86" s="75"/>
      <c r="H86" s="65"/>
      <c r="I86" s="142" t="s">
        <v>2119</v>
      </c>
      <c r="J86" s="28"/>
      <c r="K86" s="22"/>
    </row>
    <row r="87" spans="1:11" ht="18.75">
      <c r="A87" s="72" t="s">
        <v>1421</v>
      </c>
      <c r="B87" s="59" t="s">
        <v>997</v>
      </c>
      <c r="C87" s="16" t="s">
        <v>661</v>
      </c>
      <c r="D87" s="496" t="s">
        <v>974</v>
      </c>
      <c r="E87" s="17"/>
      <c r="F87" s="313"/>
      <c r="G87" s="68">
        <v>35000</v>
      </c>
      <c r="H87" s="62"/>
      <c r="I87" s="108" t="s">
        <v>2117</v>
      </c>
      <c r="J87" s="19" t="s">
        <v>514</v>
      </c>
      <c r="K87" s="214" t="s">
        <v>597</v>
      </c>
    </row>
    <row r="88" spans="1:11" ht="18.75">
      <c r="A88" s="21"/>
      <c r="B88" s="28" t="s">
        <v>1518</v>
      </c>
      <c r="C88" s="22" t="s">
        <v>662</v>
      </c>
      <c r="D88" s="401" t="s">
        <v>998</v>
      </c>
      <c r="E88" s="54"/>
      <c r="F88" s="306"/>
      <c r="G88" s="75" t="s">
        <v>451</v>
      </c>
      <c r="H88" s="65"/>
      <c r="I88" s="107" t="s">
        <v>2118</v>
      </c>
      <c r="J88" s="27" t="s">
        <v>662</v>
      </c>
      <c r="K88" s="22"/>
    </row>
    <row r="89" spans="1:11" ht="18.75">
      <c r="A89" s="29"/>
      <c r="B89" s="57"/>
      <c r="C89" s="30"/>
      <c r="D89" s="423" t="s">
        <v>1620</v>
      </c>
      <c r="E89" s="69"/>
      <c r="F89" s="307"/>
      <c r="G89" s="71"/>
      <c r="H89" s="32"/>
      <c r="I89" s="142" t="s">
        <v>2119</v>
      </c>
      <c r="J89" s="35"/>
      <c r="K89" s="30"/>
    </row>
    <row r="90" spans="1:11" s="59" customFormat="1" ht="18.75">
      <c r="A90" s="72" t="s">
        <v>1662</v>
      </c>
      <c r="B90" s="59" t="s">
        <v>997</v>
      </c>
      <c r="C90" s="16" t="s">
        <v>661</v>
      </c>
      <c r="D90" s="496" t="s">
        <v>974</v>
      </c>
      <c r="E90" s="17"/>
      <c r="F90" s="313"/>
      <c r="G90" s="68">
        <v>70000</v>
      </c>
      <c r="H90" s="62"/>
      <c r="I90" s="108" t="s">
        <v>2117</v>
      </c>
      <c r="J90" s="19" t="s">
        <v>514</v>
      </c>
      <c r="K90" s="214" t="s">
        <v>597</v>
      </c>
    </row>
    <row r="91" spans="1:11" s="28" customFormat="1" ht="18.75">
      <c r="A91" s="21"/>
      <c r="B91" s="28" t="s">
        <v>143</v>
      </c>
      <c r="C91" s="22" t="s">
        <v>662</v>
      </c>
      <c r="D91" s="401" t="s">
        <v>998</v>
      </c>
      <c r="E91" s="54"/>
      <c r="F91" s="306"/>
      <c r="G91" s="75" t="s">
        <v>451</v>
      </c>
      <c r="H91" s="65"/>
      <c r="I91" s="107" t="s">
        <v>2118</v>
      </c>
      <c r="J91" s="27" t="s">
        <v>662</v>
      </c>
      <c r="K91" s="22"/>
    </row>
    <row r="92" spans="1:11" s="28" customFormat="1" ht="18.75">
      <c r="A92" s="21"/>
      <c r="C92" s="22"/>
      <c r="D92" s="401" t="s">
        <v>683</v>
      </c>
      <c r="E92" s="64"/>
      <c r="F92" s="306"/>
      <c r="G92" s="75"/>
      <c r="H92" s="65"/>
      <c r="I92" s="142" t="s">
        <v>2119</v>
      </c>
      <c r="J92" s="27"/>
      <c r="K92" s="22"/>
    </row>
    <row r="93" spans="1:11" ht="18.75">
      <c r="A93" s="72" t="s">
        <v>1065</v>
      </c>
      <c r="B93" s="59" t="s">
        <v>997</v>
      </c>
      <c r="C93" s="16" t="s">
        <v>661</v>
      </c>
      <c r="D93" s="496" t="s">
        <v>974</v>
      </c>
      <c r="E93" s="17"/>
      <c r="F93" s="313"/>
      <c r="G93" s="68">
        <v>34000</v>
      </c>
      <c r="H93" s="62"/>
      <c r="I93" s="108" t="s">
        <v>2117</v>
      </c>
      <c r="J93" s="19" t="s">
        <v>514</v>
      </c>
      <c r="K93" s="214" t="s">
        <v>597</v>
      </c>
    </row>
    <row r="94" spans="1:11" ht="18.75">
      <c r="A94" s="21"/>
      <c r="B94" s="28" t="s">
        <v>1621</v>
      </c>
      <c r="C94" s="22" t="s">
        <v>662</v>
      </c>
      <c r="D94" s="401" t="s">
        <v>998</v>
      </c>
      <c r="E94" s="54"/>
      <c r="F94" s="306"/>
      <c r="G94" s="75" t="s">
        <v>451</v>
      </c>
      <c r="H94" s="65"/>
      <c r="I94" s="107" t="s">
        <v>2118</v>
      </c>
      <c r="J94" s="27" t="s">
        <v>662</v>
      </c>
      <c r="K94" s="22"/>
    </row>
    <row r="95" spans="1:11" ht="18.75">
      <c r="A95" s="29"/>
      <c r="B95" s="57"/>
      <c r="C95" s="30"/>
      <c r="D95" s="423" t="s">
        <v>1622</v>
      </c>
      <c r="E95" s="69"/>
      <c r="F95" s="307"/>
      <c r="G95" s="71"/>
      <c r="H95" s="32"/>
      <c r="I95" s="142" t="s">
        <v>2119</v>
      </c>
      <c r="J95" s="35"/>
      <c r="K95" s="30"/>
    </row>
    <row r="96" spans="1:11" s="28" customFormat="1" ht="18.75">
      <c r="A96" s="15">
        <v>25</v>
      </c>
      <c r="B96" s="16" t="s">
        <v>495</v>
      </c>
      <c r="C96" s="16" t="s">
        <v>661</v>
      </c>
      <c r="D96" s="108" t="s">
        <v>487</v>
      </c>
      <c r="E96" s="88"/>
      <c r="F96" s="332"/>
      <c r="G96" s="434"/>
      <c r="H96" s="89">
        <v>199500</v>
      </c>
      <c r="I96" s="108" t="s">
        <v>2117</v>
      </c>
      <c r="J96" s="19" t="s">
        <v>514</v>
      </c>
      <c r="K96" s="214" t="s">
        <v>597</v>
      </c>
    </row>
    <row r="97" spans="1:11" s="28" customFormat="1" ht="18.75">
      <c r="A97" s="21"/>
      <c r="B97" s="22" t="s">
        <v>496</v>
      </c>
      <c r="C97" s="22" t="s">
        <v>662</v>
      </c>
      <c r="D97" s="107" t="s">
        <v>1460</v>
      </c>
      <c r="E97" s="80"/>
      <c r="F97" s="298"/>
      <c r="G97" s="418"/>
      <c r="H97" s="337" t="s">
        <v>451</v>
      </c>
      <c r="I97" s="107" t="s">
        <v>2118</v>
      </c>
      <c r="J97" s="27" t="s">
        <v>662</v>
      </c>
      <c r="K97" s="233"/>
    </row>
    <row r="98" spans="1:11" s="57" customFormat="1" ht="18.75">
      <c r="A98" s="29"/>
      <c r="B98" s="30"/>
      <c r="C98" s="30"/>
      <c r="D98" s="117"/>
      <c r="E98" s="100"/>
      <c r="F98" s="331"/>
      <c r="G98" s="71"/>
      <c r="H98" s="70"/>
      <c r="I98" s="191" t="s">
        <v>2119</v>
      </c>
      <c r="J98" s="35"/>
      <c r="K98" s="30"/>
    </row>
    <row r="99" spans="1:11" ht="18.75">
      <c r="A99" s="72" t="s">
        <v>1422</v>
      </c>
      <c r="B99" s="59" t="s">
        <v>976</v>
      </c>
      <c r="C99" s="16" t="s">
        <v>977</v>
      </c>
      <c r="D99" s="507" t="s">
        <v>980</v>
      </c>
      <c r="E99" s="62"/>
      <c r="F99" s="327"/>
      <c r="G99" s="68"/>
      <c r="H99" s="17">
        <v>600000</v>
      </c>
      <c r="I99" s="108" t="s">
        <v>1827</v>
      </c>
      <c r="J99" s="19" t="s">
        <v>514</v>
      </c>
      <c r="K99" s="214" t="s">
        <v>597</v>
      </c>
    </row>
    <row r="100" spans="1:11" ht="18.75">
      <c r="A100" s="21"/>
      <c r="B100" s="28" t="s">
        <v>975</v>
      </c>
      <c r="C100" s="22" t="s">
        <v>978</v>
      </c>
      <c r="D100" s="246"/>
      <c r="E100" s="65"/>
      <c r="F100" s="324"/>
      <c r="G100" s="97"/>
      <c r="H100" s="54" t="s">
        <v>1406</v>
      </c>
      <c r="I100" s="107" t="s">
        <v>1832</v>
      </c>
      <c r="J100" s="27" t="s">
        <v>662</v>
      </c>
      <c r="K100" s="22"/>
    </row>
    <row r="101" spans="1:11" ht="18.75">
      <c r="A101" s="21"/>
      <c r="B101" s="28"/>
      <c r="C101" s="22" t="s">
        <v>979</v>
      </c>
      <c r="D101" s="246"/>
      <c r="E101" s="28"/>
      <c r="F101" s="324"/>
      <c r="G101" s="97"/>
      <c r="H101" s="54" t="s">
        <v>320</v>
      </c>
      <c r="I101" s="142" t="s">
        <v>1833</v>
      </c>
      <c r="J101" s="27"/>
      <c r="K101" s="22"/>
    </row>
    <row r="102" spans="1:11" ht="18.75">
      <c r="A102" s="29"/>
      <c r="B102" s="57"/>
      <c r="C102" s="30"/>
      <c r="D102" s="508"/>
      <c r="E102" s="57"/>
      <c r="F102" s="323"/>
      <c r="G102" s="77" t="s">
        <v>1811</v>
      </c>
      <c r="H102" s="111" t="s">
        <v>1811</v>
      </c>
      <c r="I102" s="117" t="s">
        <v>1829</v>
      </c>
      <c r="J102" s="35"/>
      <c r="K102" s="30"/>
    </row>
    <row r="103" ht="18.75">
      <c r="F103" s="310"/>
    </row>
    <row r="104" ht="18.75">
      <c r="F104" s="310"/>
    </row>
    <row r="105" ht="18.75">
      <c r="F105" s="310"/>
    </row>
    <row r="106" ht="18.75">
      <c r="F106" s="310"/>
    </row>
    <row r="107" ht="18.75">
      <c r="F107" s="310"/>
    </row>
    <row r="108" ht="18.75">
      <c r="F108" s="310"/>
    </row>
    <row r="109" ht="18.75">
      <c r="F109" s="310"/>
    </row>
    <row r="110" ht="18.75">
      <c r="F110" s="310"/>
    </row>
    <row r="111" ht="18.75">
      <c r="F111" s="310"/>
    </row>
    <row r="112" ht="18.75">
      <c r="F112" s="310"/>
    </row>
    <row r="113" ht="18.75">
      <c r="F113" s="310"/>
    </row>
    <row r="114" ht="18.75">
      <c r="F114" s="310"/>
    </row>
    <row r="115" ht="18.75">
      <c r="F115" s="310"/>
    </row>
    <row r="116" ht="18.75">
      <c r="F116" s="310"/>
    </row>
    <row r="117" ht="18.75">
      <c r="F117" s="310"/>
    </row>
    <row r="118" ht="18.75">
      <c r="F118" s="310"/>
    </row>
    <row r="119" ht="18.75">
      <c r="F119" s="310"/>
    </row>
    <row r="120" ht="18.75">
      <c r="F120" s="310"/>
    </row>
    <row r="121" ht="18.75">
      <c r="F121" s="310"/>
    </row>
    <row r="122" ht="18.75">
      <c r="F122" s="310"/>
    </row>
    <row r="123" ht="18.75">
      <c r="F123" s="310"/>
    </row>
    <row r="124" ht="18.75">
      <c r="F124" s="310"/>
    </row>
    <row r="125" ht="18.75">
      <c r="F125" s="310"/>
    </row>
    <row r="126" ht="18.75">
      <c r="F126" s="310"/>
    </row>
    <row r="127" ht="18.75">
      <c r="F127" s="310"/>
    </row>
    <row r="128" ht="18.75">
      <c r="F128" s="310"/>
    </row>
    <row r="129" ht="18.75">
      <c r="F129" s="310"/>
    </row>
    <row r="130" ht="18.75">
      <c r="F130" s="310"/>
    </row>
    <row r="131" ht="18.75">
      <c r="F131" s="310"/>
    </row>
    <row r="132" ht="18.75">
      <c r="F132" s="310"/>
    </row>
    <row r="133" ht="18.75">
      <c r="F133" s="310"/>
    </row>
    <row r="134" ht="18.75">
      <c r="F134" s="310"/>
    </row>
    <row r="135" ht="18.75">
      <c r="F135" s="310"/>
    </row>
    <row r="136" ht="18.75">
      <c r="F136" s="310"/>
    </row>
    <row r="137" ht="18.75">
      <c r="F137" s="310"/>
    </row>
    <row r="138" ht="18.75">
      <c r="F138" s="310"/>
    </row>
    <row r="139" ht="18.75">
      <c r="F139" s="310"/>
    </row>
    <row r="140" ht="18.75">
      <c r="F140" s="310"/>
    </row>
    <row r="141" ht="18.75">
      <c r="F141" s="310"/>
    </row>
    <row r="142" ht="18.75">
      <c r="F142" s="310"/>
    </row>
    <row r="143" ht="18.75">
      <c r="F143" s="310"/>
    </row>
    <row r="144" ht="18.75">
      <c r="F144" s="310"/>
    </row>
    <row r="145" ht="18.75">
      <c r="F145" s="310"/>
    </row>
    <row r="146" ht="18.75">
      <c r="F146" s="310"/>
    </row>
    <row r="147" ht="18.75">
      <c r="F147" s="310"/>
    </row>
    <row r="148" ht="18.75">
      <c r="F148" s="310"/>
    </row>
    <row r="149" ht="18.75">
      <c r="F149" s="310"/>
    </row>
    <row r="150" ht="18.75">
      <c r="F150" s="310"/>
    </row>
    <row r="151" ht="18.75">
      <c r="F151" s="310"/>
    </row>
    <row r="152" ht="18.75">
      <c r="F152" s="310"/>
    </row>
    <row r="153" ht="18.75">
      <c r="F153" s="310"/>
    </row>
    <row r="154" ht="18.75">
      <c r="F154" s="310"/>
    </row>
    <row r="155" ht="18.75">
      <c r="F155" s="310"/>
    </row>
    <row r="156" ht="18.75">
      <c r="F156" s="310"/>
    </row>
    <row r="157" ht="18.75">
      <c r="F157" s="310"/>
    </row>
    <row r="158" ht="18.75">
      <c r="F158" s="310"/>
    </row>
    <row r="159" ht="18.75">
      <c r="F159" s="310"/>
    </row>
    <row r="160" ht="18.75">
      <c r="F160" s="310"/>
    </row>
    <row r="161" ht="18.75">
      <c r="F161" s="310"/>
    </row>
    <row r="162" ht="18.75">
      <c r="F162" s="310"/>
    </row>
    <row r="163" ht="18.75">
      <c r="F163" s="310"/>
    </row>
    <row r="164" ht="18.75">
      <c r="F164" s="310"/>
    </row>
    <row r="165" ht="18.75">
      <c r="F165" s="310"/>
    </row>
    <row r="166" ht="18.75">
      <c r="F166" s="310"/>
    </row>
    <row r="167" ht="18.75">
      <c r="F167" s="310"/>
    </row>
    <row r="168" ht="18.75">
      <c r="F168" s="310"/>
    </row>
    <row r="169" ht="18.75">
      <c r="F169" s="310"/>
    </row>
    <row r="170" ht="18.75">
      <c r="F170" s="310"/>
    </row>
    <row r="171" ht="18.75">
      <c r="F171" s="310"/>
    </row>
    <row r="172" ht="18.75">
      <c r="F172" s="310"/>
    </row>
    <row r="173" ht="18.75">
      <c r="F173" s="310"/>
    </row>
    <row r="174" ht="18.75">
      <c r="F174" s="310"/>
    </row>
    <row r="175" ht="18.75">
      <c r="F175" s="310"/>
    </row>
    <row r="176" ht="18.75">
      <c r="F176" s="310"/>
    </row>
    <row r="177" ht="18.75">
      <c r="F177" s="310"/>
    </row>
    <row r="178" ht="18.75">
      <c r="F178" s="310"/>
    </row>
    <row r="179" ht="18.75">
      <c r="F179" s="310"/>
    </row>
    <row r="180" ht="18.75">
      <c r="F180" s="310"/>
    </row>
    <row r="181" ht="18.75">
      <c r="F181" s="310"/>
    </row>
    <row r="182" ht="18.75">
      <c r="F182" s="310"/>
    </row>
    <row r="183" ht="18.75">
      <c r="F183" s="310"/>
    </row>
    <row r="184" ht="18.75">
      <c r="F184" s="310"/>
    </row>
    <row r="185" ht="18.75">
      <c r="F185" s="310"/>
    </row>
    <row r="186" ht="18.75">
      <c r="F186" s="310"/>
    </row>
    <row r="187" ht="18.75">
      <c r="F187" s="310"/>
    </row>
    <row r="188" ht="18.75">
      <c r="F188" s="310"/>
    </row>
    <row r="189" ht="18.75">
      <c r="F189" s="310"/>
    </row>
    <row r="190" ht="18.75">
      <c r="F190" s="310"/>
    </row>
    <row r="191" ht="18.75">
      <c r="F191" s="310"/>
    </row>
    <row r="192" ht="18.75">
      <c r="F192" s="310"/>
    </row>
    <row r="193" ht="18.75">
      <c r="F193" s="310"/>
    </row>
    <row r="194" ht="18.75">
      <c r="F194" s="310"/>
    </row>
    <row r="195" ht="18.75">
      <c r="F195" s="310"/>
    </row>
    <row r="196" ht="18.75">
      <c r="F196" s="310"/>
    </row>
    <row r="197" ht="18.75">
      <c r="F197" s="310"/>
    </row>
    <row r="198" ht="18.75">
      <c r="F198" s="310"/>
    </row>
    <row r="199" ht="18.75">
      <c r="F199" s="310"/>
    </row>
    <row r="200" ht="18.75">
      <c r="F200" s="310"/>
    </row>
    <row r="201" ht="18.75">
      <c r="F201" s="310"/>
    </row>
    <row r="202" ht="18.75">
      <c r="F202" s="310"/>
    </row>
    <row r="203" ht="18.75">
      <c r="F203" s="310"/>
    </row>
    <row r="204" ht="18.75">
      <c r="F204" s="310"/>
    </row>
    <row r="205" ht="18.75">
      <c r="F205" s="310"/>
    </row>
    <row r="206" ht="18.75">
      <c r="F206" s="310"/>
    </row>
    <row r="207" ht="18.75">
      <c r="F207" s="310"/>
    </row>
    <row r="208" ht="18.75">
      <c r="F208" s="310"/>
    </row>
    <row r="209" ht="18.75">
      <c r="F209" s="310"/>
    </row>
    <row r="210" ht="18.75">
      <c r="F210" s="310"/>
    </row>
    <row r="211" ht="18.75">
      <c r="F211" s="310"/>
    </row>
    <row r="212" ht="18.75">
      <c r="F212" s="310"/>
    </row>
    <row r="213" ht="18.75">
      <c r="F213" s="310"/>
    </row>
    <row r="214" ht="18.75">
      <c r="F214" s="310"/>
    </row>
    <row r="215" ht="18.75">
      <c r="F215" s="310"/>
    </row>
    <row r="216" ht="18.75">
      <c r="F216" s="310"/>
    </row>
    <row r="217" ht="18.75">
      <c r="F217" s="310"/>
    </row>
    <row r="218" ht="18.75">
      <c r="F218" s="310"/>
    </row>
    <row r="219" ht="18.75">
      <c r="F219" s="310"/>
    </row>
    <row r="220" ht="18.75">
      <c r="F220" s="310"/>
    </row>
    <row r="221" ht="18.75">
      <c r="F221" s="310"/>
    </row>
    <row r="222" ht="18.75">
      <c r="F222" s="310"/>
    </row>
    <row r="223" ht="18.75">
      <c r="F223" s="310"/>
    </row>
    <row r="224" ht="18.75">
      <c r="F224" s="310"/>
    </row>
    <row r="225" ht="18.75">
      <c r="F225" s="310"/>
    </row>
    <row r="226" ht="18.75">
      <c r="F226" s="310"/>
    </row>
    <row r="227" ht="18.75">
      <c r="F227" s="310"/>
    </row>
    <row r="228" ht="18.75">
      <c r="F228" s="310"/>
    </row>
    <row r="229" ht="18.75">
      <c r="F229" s="310"/>
    </row>
    <row r="230" ht="18.75">
      <c r="F230" s="310"/>
    </row>
    <row r="231" ht="18.75">
      <c r="F231" s="310"/>
    </row>
    <row r="232" ht="18.75">
      <c r="F232" s="310"/>
    </row>
    <row r="233" ht="18.75">
      <c r="F233" s="310"/>
    </row>
    <row r="234" ht="18.75">
      <c r="F234" s="310"/>
    </row>
    <row r="235" ht="18.75">
      <c r="F235" s="310"/>
    </row>
    <row r="236" ht="18.75">
      <c r="F236" s="310"/>
    </row>
    <row r="237" ht="18.75">
      <c r="F237" s="310"/>
    </row>
    <row r="238" ht="18.75">
      <c r="F238" s="310"/>
    </row>
    <row r="239" ht="18.75">
      <c r="F239" s="310"/>
    </row>
    <row r="240" ht="18.75">
      <c r="F240" s="310"/>
    </row>
    <row r="241" ht="18.75">
      <c r="F241" s="310"/>
    </row>
    <row r="242" ht="18.75">
      <c r="F242" s="310"/>
    </row>
    <row r="243" ht="18.75">
      <c r="F243" s="310"/>
    </row>
    <row r="244" ht="18.75">
      <c r="F244" s="310"/>
    </row>
    <row r="245" ht="18.75">
      <c r="F245" s="310"/>
    </row>
    <row r="246" ht="18.75">
      <c r="F246" s="310"/>
    </row>
    <row r="247" ht="18.75">
      <c r="F247" s="310"/>
    </row>
    <row r="248" ht="18.75">
      <c r="F248" s="310"/>
    </row>
    <row r="249" ht="18.75">
      <c r="F249" s="310"/>
    </row>
    <row r="250" ht="18.75">
      <c r="F250" s="310"/>
    </row>
    <row r="251" ht="18.75">
      <c r="F251" s="310"/>
    </row>
    <row r="252" ht="18.75">
      <c r="F252" s="310"/>
    </row>
    <row r="253" ht="18.75">
      <c r="F253" s="310"/>
    </row>
    <row r="254" ht="18.75">
      <c r="F254" s="310"/>
    </row>
    <row r="255" ht="18.75">
      <c r="F255" s="310"/>
    </row>
    <row r="256" ht="18.75">
      <c r="F256" s="310"/>
    </row>
    <row r="257" ht="18.75">
      <c r="F257" s="310"/>
    </row>
    <row r="258" ht="18.75">
      <c r="F258" s="310"/>
    </row>
    <row r="259" ht="18.75">
      <c r="F259" s="310"/>
    </row>
    <row r="260" ht="18.75">
      <c r="F260" s="310"/>
    </row>
    <row r="261" ht="18.75">
      <c r="F261" s="310"/>
    </row>
    <row r="262" ht="18.75">
      <c r="F262" s="310"/>
    </row>
    <row r="263" ht="18.75">
      <c r="F263" s="310"/>
    </row>
    <row r="264" ht="18.75">
      <c r="F264" s="310"/>
    </row>
    <row r="265" ht="18.75">
      <c r="F265" s="310"/>
    </row>
    <row r="266" ht="18.75">
      <c r="F266" s="310"/>
    </row>
    <row r="267" ht="18.75">
      <c r="F267" s="310"/>
    </row>
    <row r="268" ht="18.75">
      <c r="F268" s="310"/>
    </row>
    <row r="269" ht="18.75">
      <c r="F269" s="310"/>
    </row>
    <row r="270" ht="18.75">
      <c r="F270" s="310"/>
    </row>
    <row r="271" ht="18.75">
      <c r="F271" s="310"/>
    </row>
    <row r="272" ht="18.75">
      <c r="F272" s="310"/>
    </row>
    <row r="273" ht="18.75">
      <c r="F273" s="310"/>
    </row>
    <row r="274" ht="18.75">
      <c r="F274" s="310"/>
    </row>
    <row r="275" ht="18.75">
      <c r="F275" s="310"/>
    </row>
    <row r="276" ht="18.75">
      <c r="F276" s="310"/>
    </row>
    <row r="277" ht="18.75">
      <c r="F277" s="310"/>
    </row>
    <row r="278" ht="18.75">
      <c r="F278" s="310"/>
    </row>
    <row r="279" ht="18.75">
      <c r="F279" s="310"/>
    </row>
    <row r="280" ht="18.75">
      <c r="F280" s="310"/>
    </row>
    <row r="281" ht="18.75">
      <c r="F281" s="310"/>
    </row>
    <row r="282" ht="18.75">
      <c r="F282" s="310"/>
    </row>
    <row r="283" ht="18.75">
      <c r="F283" s="310"/>
    </row>
    <row r="284" ht="18.75">
      <c r="F284" s="310"/>
    </row>
    <row r="285" ht="18.75">
      <c r="F285" s="310"/>
    </row>
    <row r="286" ht="18.75">
      <c r="F286" s="310"/>
    </row>
    <row r="287" ht="18.75">
      <c r="F287" s="310"/>
    </row>
    <row r="288" ht="18.75">
      <c r="F288" s="310"/>
    </row>
    <row r="289" ht="18.75">
      <c r="F289" s="310"/>
    </row>
    <row r="290" ht="18.75">
      <c r="F290" s="310"/>
    </row>
    <row r="291" ht="18.75">
      <c r="F291" s="310"/>
    </row>
    <row r="292" ht="18.75">
      <c r="F292" s="310"/>
    </row>
    <row r="293" ht="18.75">
      <c r="F293" s="310"/>
    </row>
    <row r="294" ht="18.75">
      <c r="F294" s="310"/>
    </row>
    <row r="295" ht="18.75">
      <c r="F295" s="310"/>
    </row>
    <row r="296" ht="18.75">
      <c r="F296" s="310"/>
    </row>
    <row r="297" ht="18.75">
      <c r="F297" s="310"/>
    </row>
    <row r="298" ht="18.75">
      <c r="F298" s="310"/>
    </row>
    <row r="299" ht="18.75">
      <c r="F299" s="310"/>
    </row>
    <row r="300" ht="18.75">
      <c r="F300" s="310"/>
    </row>
    <row r="301" ht="18.75">
      <c r="F301" s="310"/>
    </row>
    <row r="302" ht="18.75">
      <c r="F302" s="310"/>
    </row>
    <row r="303" ht="18.75">
      <c r="F303" s="310"/>
    </row>
    <row r="304" ht="18.75">
      <c r="F304" s="310"/>
    </row>
    <row r="305" ht="18.75">
      <c r="F305" s="310"/>
    </row>
    <row r="306" ht="18.75">
      <c r="F306" s="310"/>
    </row>
    <row r="307" ht="18.75">
      <c r="F307" s="310"/>
    </row>
    <row r="308" ht="18.75">
      <c r="F308" s="310"/>
    </row>
    <row r="309" ht="18.75">
      <c r="F309" s="310"/>
    </row>
    <row r="310" ht="18.75">
      <c r="F310" s="310"/>
    </row>
    <row r="311" ht="18.75">
      <c r="F311" s="310"/>
    </row>
    <row r="312" ht="18.75">
      <c r="F312" s="310"/>
    </row>
    <row r="313" ht="18.75">
      <c r="F313" s="310"/>
    </row>
    <row r="314" ht="18.75">
      <c r="F314" s="310"/>
    </row>
    <row r="315" ht="18.75">
      <c r="F315" s="310"/>
    </row>
    <row r="316" ht="18.75">
      <c r="F316" s="310"/>
    </row>
    <row r="317" ht="18.75">
      <c r="F317" s="310"/>
    </row>
    <row r="318" ht="18.75">
      <c r="F318" s="310"/>
    </row>
    <row r="319" ht="18.75">
      <c r="F319" s="310"/>
    </row>
    <row r="320" ht="18.75">
      <c r="F320" s="310"/>
    </row>
    <row r="321" ht="18.75">
      <c r="F321" s="310"/>
    </row>
    <row r="322" ht="18.75">
      <c r="F322" s="310"/>
    </row>
    <row r="323" ht="18.75">
      <c r="F323" s="310"/>
    </row>
    <row r="324" ht="18.75">
      <c r="F324" s="310"/>
    </row>
    <row r="325" ht="18.75">
      <c r="F325" s="310"/>
    </row>
    <row r="326" ht="18.75">
      <c r="F326" s="310"/>
    </row>
    <row r="327" ht="18.75">
      <c r="F327" s="310"/>
    </row>
    <row r="328" ht="18.75">
      <c r="F328" s="310"/>
    </row>
    <row r="329" ht="18.75">
      <c r="F329" s="310"/>
    </row>
    <row r="330" ht="18.75">
      <c r="F330" s="310"/>
    </row>
    <row r="331" ht="18.75">
      <c r="F331" s="310"/>
    </row>
    <row r="332" ht="18.75">
      <c r="F332" s="310"/>
    </row>
    <row r="333" ht="18.75">
      <c r="F333" s="310"/>
    </row>
    <row r="334" ht="18.75">
      <c r="F334" s="310"/>
    </row>
    <row r="335" ht="18.75">
      <c r="F335" s="310"/>
    </row>
    <row r="336" ht="18.75">
      <c r="F336" s="310"/>
    </row>
    <row r="337" ht="18.75">
      <c r="F337" s="310"/>
    </row>
    <row r="338" ht="18.75">
      <c r="F338" s="310"/>
    </row>
    <row r="339" ht="18.75">
      <c r="F339" s="310"/>
    </row>
    <row r="340" ht="18.75">
      <c r="F340" s="310"/>
    </row>
    <row r="341" ht="18.75">
      <c r="F341" s="310"/>
    </row>
    <row r="342" ht="18.75">
      <c r="F342" s="310"/>
    </row>
    <row r="343" ht="18.75">
      <c r="F343" s="310"/>
    </row>
    <row r="344" ht="18.75">
      <c r="F344" s="310"/>
    </row>
    <row r="345" ht="18.75">
      <c r="F345" s="310"/>
    </row>
    <row r="346" ht="18.75">
      <c r="F346" s="310"/>
    </row>
    <row r="347" ht="18.75">
      <c r="F347" s="310"/>
    </row>
    <row r="348" ht="18.75">
      <c r="F348" s="310"/>
    </row>
    <row r="349" ht="18.75">
      <c r="F349" s="310"/>
    </row>
    <row r="350" ht="18.75">
      <c r="F350" s="310"/>
    </row>
    <row r="351" ht="18.75">
      <c r="F351" s="310"/>
    </row>
    <row r="352" ht="18.75">
      <c r="F352" s="310"/>
    </row>
    <row r="353" ht="18.75">
      <c r="F353" s="310"/>
    </row>
    <row r="354" ht="18.75">
      <c r="F354" s="310"/>
    </row>
    <row r="355" ht="18.75">
      <c r="F355" s="310"/>
    </row>
  </sheetData>
  <sheetProtection/>
  <mergeCells count="11">
    <mergeCell ref="A5:K5"/>
    <mergeCell ref="A7:K7"/>
    <mergeCell ref="A4:B4"/>
    <mergeCell ref="A1:K1"/>
    <mergeCell ref="A2:K2"/>
    <mergeCell ref="A3:K3"/>
    <mergeCell ref="A8:A9"/>
    <mergeCell ref="B8:B9"/>
    <mergeCell ref="C8:C9"/>
    <mergeCell ref="E8:H8"/>
    <mergeCell ref="A6:K6"/>
  </mergeCells>
  <printOptions/>
  <pageMargins left="0.1968503937007874" right="0.1968503937007874" top="0.984251968503937" bottom="0.5905511811023623" header="0.6299212598425197" footer="0.35433070866141736"/>
  <pageSetup firstPageNumber="72" useFirstPageNumber="1" horizontalDpi="600" verticalDpi="600" orientation="landscape" paperSize="9" r:id="rId1"/>
  <headerFooter alignWithMargins="0">
    <oddHeader>&amp;R&amp;"TH SarabunIT๙,ธรรมดา"ผ.01</oddHeader>
    <oddFooter>&amp;C&amp;"TH SarabunIT๙,ธรรมดา"&amp;P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K59"/>
  <sheetViews>
    <sheetView view="pageLayout" zoomScale="110" zoomScaleNormal="120" zoomScalePageLayoutView="110" workbookViewId="0" topLeftCell="A46">
      <selection activeCell="E49" sqref="E49"/>
    </sheetView>
  </sheetViews>
  <sheetFormatPr defaultColWidth="9.140625" defaultRowHeight="23.25"/>
  <cols>
    <col min="1" max="1" width="4.57421875" style="120" customWidth="1"/>
    <col min="2" max="2" width="32.8515625" style="20" customWidth="1"/>
    <col min="3" max="3" width="19.8515625" style="20" customWidth="1"/>
    <col min="4" max="4" width="18.00390625" style="20" customWidth="1"/>
    <col min="5" max="5" width="10.421875" style="20" customWidth="1"/>
    <col min="6" max="6" width="0.85546875" style="20" customWidth="1"/>
    <col min="7" max="8" width="10.57421875" style="20" customWidth="1"/>
    <col min="9" max="9" width="13.140625" style="20" customWidth="1"/>
    <col min="10" max="10" width="19.28125" style="20" customWidth="1"/>
    <col min="11" max="11" width="12.421875" style="20" customWidth="1"/>
    <col min="12" max="16384" width="9.140625" style="20" customWidth="1"/>
  </cols>
  <sheetData>
    <row r="1" spans="1:11" s="49" customFormat="1" ht="18.75">
      <c r="A1" s="611" t="s">
        <v>375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1" s="49" customFormat="1" ht="18.75">
      <c r="A2" s="611" t="s">
        <v>1471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s="49" customFormat="1" ht="18.75">
      <c r="A3" s="611" t="s">
        <v>377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</row>
    <row r="4" spans="1:11" s="5" customFormat="1" ht="18.75">
      <c r="A4" s="613" t="s">
        <v>1391</v>
      </c>
      <c r="B4" s="613"/>
      <c r="C4" s="50"/>
      <c r="D4" s="50"/>
      <c r="E4" s="50"/>
      <c r="F4" s="304"/>
      <c r="G4" s="51"/>
      <c r="H4" s="51"/>
      <c r="I4" s="51"/>
      <c r="J4" s="51"/>
      <c r="K4" s="51"/>
    </row>
    <row r="5" spans="1:11" s="5" customFormat="1" ht="18.75">
      <c r="A5" s="613" t="s">
        <v>2166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</row>
    <row r="6" spans="1:11" s="5" customFormat="1" ht="18.75">
      <c r="A6" s="622" t="s">
        <v>581</v>
      </c>
      <c r="B6" s="622"/>
      <c r="C6" s="622"/>
      <c r="D6" s="622"/>
      <c r="E6" s="622"/>
      <c r="F6" s="622"/>
      <c r="G6" s="622"/>
      <c r="H6" s="622"/>
      <c r="I6" s="622"/>
      <c r="J6" s="622"/>
      <c r="K6" s="622"/>
    </row>
    <row r="7" spans="1:11" s="5" customFormat="1" ht="18.75">
      <c r="A7" s="619" t="s">
        <v>688</v>
      </c>
      <c r="B7" s="619"/>
      <c r="C7" s="619"/>
      <c r="D7" s="620"/>
      <c r="E7" s="619"/>
      <c r="F7" s="619"/>
      <c r="G7" s="619"/>
      <c r="H7" s="619"/>
      <c r="I7" s="619"/>
      <c r="J7" s="619"/>
      <c r="K7" s="619"/>
    </row>
    <row r="8" spans="1:11" s="5" customFormat="1" ht="18.75">
      <c r="A8" s="614" t="s">
        <v>382</v>
      </c>
      <c r="B8" s="614" t="s">
        <v>376</v>
      </c>
      <c r="C8" s="615" t="s">
        <v>383</v>
      </c>
      <c r="D8" s="2" t="s">
        <v>384</v>
      </c>
      <c r="E8" s="616" t="s">
        <v>1481</v>
      </c>
      <c r="F8" s="616"/>
      <c r="G8" s="616"/>
      <c r="H8" s="617"/>
      <c r="I8" s="3" t="s">
        <v>1387</v>
      </c>
      <c r="J8" s="2" t="s">
        <v>385</v>
      </c>
      <c r="K8" s="2" t="s">
        <v>386</v>
      </c>
    </row>
    <row r="9" spans="1:11" s="5" customFormat="1" ht="18.75">
      <c r="A9" s="614"/>
      <c r="B9" s="614"/>
      <c r="C9" s="615"/>
      <c r="D9" s="11" t="s">
        <v>447</v>
      </c>
      <c r="E9" s="294">
        <v>2559</v>
      </c>
      <c r="F9" s="318"/>
      <c r="G9" s="294">
        <v>2560</v>
      </c>
      <c r="H9" s="293">
        <v>2561</v>
      </c>
      <c r="I9" s="13" t="s">
        <v>1388</v>
      </c>
      <c r="J9" s="12"/>
      <c r="K9" s="12" t="s">
        <v>387</v>
      </c>
    </row>
    <row r="10" spans="1:11" ht="18.75">
      <c r="A10" s="15">
        <v>1</v>
      </c>
      <c r="B10" s="59" t="s">
        <v>675</v>
      </c>
      <c r="C10" s="16" t="s">
        <v>667</v>
      </c>
      <c r="D10" s="270" t="s">
        <v>993</v>
      </c>
      <c r="E10" s="17"/>
      <c r="F10" s="313"/>
      <c r="G10" s="68">
        <v>4500000</v>
      </c>
      <c r="H10" s="17"/>
      <c r="I10" s="108" t="s">
        <v>2117</v>
      </c>
      <c r="J10" s="19" t="s">
        <v>669</v>
      </c>
      <c r="K10" s="15" t="s">
        <v>597</v>
      </c>
    </row>
    <row r="11" spans="1:11" ht="18.75">
      <c r="A11" s="21"/>
      <c r="B11" s="28"/>
      <c r="C11" s="22" t="s">
        <v>668</v>
      </c>
      <c r="D11" s="110" t="s">
        <v>676</v>
      </c>
      <c r="E11" s="54"/>
      <c r="F11" s="306"/>
      <c r="G11" s="75" t="s">
        <v>451</v>
      </c>
      <c r="H11" s="54"/>
      <c r="I11" s="107" t="s">
        <v>2120</v>
      </c>
      <c r="J11" s="27" t="s">
        <v>670</v>
      </c>
      <c r="K11" s="22"/>
    </row>
    <row r="12" spans="1:11" ht="18.75">
      <c r="A12" s="21"/>
      <c r="B12" s="28"/>
      <c r="C12" s="22"/>
      <c r="D12" s="110" t="s">
        <v>677</v>
      </c>
      <c r="E12" s="54"/>
      <c r="F12" s="306"/>
      <c r="G12" s="75"/>
      <c r="H12" s="64"/>
      <c r="I12" s="142" t="s">
        <v>2121</v>
      </c>
      <c r="J12" s="27"/>
      <c r="K12" s="22"/>
    </row>
    <row r="13" spans="1:11" ht="18.75">
      <c r="A13" s="72" t="s">
        <v>297</v>
      </c>
      <c r="B13" s="16" t="s">
        <v>77</v>
      </c>
      <c r="C13" s="16" t="s">
        <v>667</v>
      </c>
      <c r="D13" s="270" t="s">
        <v>1449</v>
      </c>
      <c r="E13" s="17"/>
      <c r="F13" s="313"/>
      <c r="G13" s="68">
        <v>1100000</v>
      </c>
      <c r="H13" s="17"/>
      <c r="I13" s="108" t="s">
        <v>2117</v>
      </c>
      <c r="J13" s="19" t="s">
        <v>669</v>
      </c>
      <c r="K13" s="15" t="s">
        <v>597</v>
      </c>
    </row>
    <row r="14" spans="1:11" ht="18.75">
      <c r="A14" s="21"/>
      <c r="B14" s="22"/>
      <c r="C14" s="22" t="s">
        <v>668</v>
      </c>
      <c r="D14" s="110" t="s">
        <v>1450</v>
      </c>
      <c r="E14" s="54"/>
      <c r="F14" s="306"/>
      <c r="G14" s="75" t="s">
        <v>451</v>
      </c>
      <c r="H14" s="54"/>
      <c r="I14" s="107" t="s">
        <v>2120</v>
      </c>
      <c r="J14" s="27" t="s">
        <v>670</v>
      </c>
      <c r="K14" s="22"/>
    </row>
    <row r="15" spans="1:11" ht="18.75">
      <c r="A15" s="21"/>
      <c r="B15" s="22"/>
      <c r="C15" s="22"/>
      <c r="D15" s="110" t="s">
        <v>1451</v>
      </c>
      <c r="E15" s="54"/>
      <c r="F15" s="306"/>
      <c r="G15" s="75"/>
      <c r="H15" s="64"/>
      <c r="I15" s="142" t="s">
        <v>2121</v>
      </c>
      <c r="J15" s="27"/>
      <c r="K15" s="22"/>
    </row>
    <row r="16" spans="1:11" ht="18.75">
      <c r="A16" s="15">
        <v>3</v>
      </c>
      <c r="B16" s="59" t="s">
        <v>99</v>
      </c>
      <c r="C16" s="16" t="s">
        <v>100</v>
      </c>
      <c r="D16" s="270" t="s">
        <v>109</v>
      </c>
      <c r="E16" s="17"/>
      <c r="F16" s="313"/>
      <c r="G16" s="68">
        <v>5000000</v>
      </c>
      <c r="H16" s="17"/>
      <c r="I16" s="108" t="s">
        <v>1827</v>
      </c>
      <c r="J16" s="19" t="s">
        <v>669</v>
      </c>
      <c r="K16" s="15" t="s">
        <v>597</v>
      </c>
    </row>
    <row r="17" spans="1:11" ht="18.75">
      <c r="A17" s="21"/>
      <c r="B17" s="28" t="s">
        <v>705</v>
      </c>
      <c r="C17" s="22" t="s">
        <v>668</v>
      </c>
      <c r="D17" s="110" t="s">
        <v>1452</v>
      </c>
      <c r="E17" s="54"/>
      <c r="F17" s="306"/>
      <c r="G17" s="75" t="s">
        <v>451</v>
      </c>
      <c r="H17" s="54"/>
      <c r="I17" s="107" t="s">
        <v>1830</v>
      </c>
      <c r="J17" s="27" t="s">
        <v>670</v>
      </c>
      <c r="K17" s="22"/>
    </row>
    <row r="18" spans="1:11" ht="18.75">
      <c r="A18" s="29"/>
      <c r="B18" s="57"/>
      <c r="C18" s="30"/>
      <c r="D18" s="116" t="s">
        <v>110</v>
      </c>
      <c r="E18" s="70"/>
      <c r="F18" s="307"/>
      <c r="G18" s="71"/>
      <c r="H18" s="69"/>
      <c r="I18" s="142" t="s">
        <v>1829</v>
      </c>
      <c r="J18" s="35"/>
      <c r="K18" s="30"/>
    </row>
    <row r="19" spans="1:11" ht="18.75">
      <c r="A19" s="225" t="s">
        <v>761</v>
      </c>
      <c r="B19" s="186" t="s">
        <v>270</v>
      </c>
      <c r="C19" s="186" t="s">
        <v>984</v>
      </c>
      <c r="D19" s="229" t="s">
        <v>272</v>
      </c>
      <c r="E19" s="187"/>
      <c r="F19" s="313"/>
      <c r="G19" s="227"/>
      <c r="H19" s="187">
        <v>411000</v>
      </c>
      <c r="I19" s="108" t="s">
        <v>1827</v>
      </c>
      <c r="J19" s="160" t="s">
        <v>514</v>
      </c>
      <c r="K19" s="15" t="s">
        <v>597</v>
      </c>
    </row>
    <row r="20" spans="1:11" ht="18.75">
      <c r="A20" s="233"/>
      <c r="B20" s="98" t="s">
        <v>271</v>
      </c>
      <c r="C20" s="98" t="s">
        <v>985</v>
      </c>
      <c r="D20" s="231" t="s">
        <v>273</v>
      </c>
      <c r="E20" s="232"/>
      <c r="F20" s="306"/>
      <c r="G20" s="234"/>
      <c r="H20" s="54" t="s">
        <v>451</v>
      </c>
      <c r="I20" s="107" t="s">
        <v>1830</v>
      </c>
      <c r="J20" s="159" t="s">
        <v>987</v>
      </c>
      <c r="K20" s="98"/>
    </row>
    <row r="21" spans="1:11" ht="18.75">
      <c r="A21" s="223"/>
      <c r="B21" s="99"/>
      <c r="C21" s="99" t="s">
        <v>986</v>
      </c>
      <c r="D21" s="221" t="s">
        <v>274</v>
      </c>
      <c r="E21" s="222"/>
      <c r="F21" s="307"/>
      <c r="G21" s="228"/>
      <c r="H21" s="271"/>
      <c r="I21" s="142" t="s">
        <v>1829</v>
      </c>
      <c r="J21" s="161" t="s">
        <v>374</v>
      </c>
      <c r="K21" s="99"/>
    </row>
    <row r="22" spans="1:11" ht="18.75">
      <c r="A22" s="166">
        <v>5</v>
      </c>
      <c r="B22" s="192" t="s">
        <v>916</v>
      </c>
      <c r="C22" s="16" t="s">
        <v>100</v>
      </c>
      <c r="D22" s="106" t="s">
        <v>123</v>
      </c>
      <c r="E22" s="67"/>
      <c r="F22" s="314"/>
      <c r="G22" s="227">
        <v>30500</v>
      </c>
      <c r="H22" s="67"/>
      <c r="I22" s="108" t="s">
        <v>1827</v>
      </c>
      <c r="J22" s="19" t="s">
        <v>669</v>
      </c>
      <c r="K22" s="15" t="s">
        <v>597</v>
      </c>
    </row>
    <row r="23" spans="1:11" ht="18.75">
      <c r="A23" s="168"/>
      <c r="B23" s="198" t="s">
        <v>917</v>
      </c>
      <c r="C23" s="22" t="s">
        <v>668</v>
      </c>
      <c r="D23" s="110" t="s">
        <v>122</v>
      </c>
      <c r="E23" s="54"/>
      <c r="F23" s="306"/>
      <c r="G23" s="75" t="s">
        <v>451</v>
      </c>
      <c r="H23" s="54"/>
      <c r="I23" s="107" t="s">
        <v>1830</v>
      </c>
      <c r="J23" s="27" t="s">
        <v>670</v>
      </c>
      <c r="K23" s="22"/>
    </row>
    <row r="24" spans="1:11" ht="18.75">
      <c r="A24" s="170"/>
      <c r="B24" s="193"/>
      <c r="C24" s="30"/>
      <c r="D24" s="116" t="s">
        <v>121</v>
      </c>
      <c r="E24" s="70"/>
      <c r="F24" s="307"/>
      <c r="G24" s="71"/>
      <c r="H24" s="70"/>
      <c r="I24" s="191" t="s">
        <v>1829</v>
      </c>
      <c r="J24" s="35"/>
      <c r="K24" s="30"/>
    </row>
    <row r="25" spans="1:9" s="84" customFormat="1" ht="18.75">
      <c r="A25" s="584"/>
      <c r="B25" s="585"/>
      <c r="D25" s="231"/>
      <c r="E25" s="180"/>
      <c r="F25" s="180"/>
      <c r="G25" s="180"/>
      <c r="H25" s="180"/>
      <c r="I25" s="217"/>
    </row>
    <row r="26" spans="1:9" s="84" customFormat="1" ht="18.75">
      <c r="A26" s="584"/>
      <c r="B26" s="585"/>
      <c r="D26" s="231"/>
      <c r="E26" s="180"/>
      <c r="F26" s="180"/>
      <c r="G26" s="180"/>
      <c r="H26" s="180"/>
      <c r="I26" s="217"/>
    </row>
    <row r="27" spans="1:11" ht="18.75">
      <c r="A27" s="168">
        <v>6</v>
      </c>
      <c r="B27" s="169" t="s">
        <v>1268</v>
      </c>
      <c r="C27" s="22" t="s">
        <v>100</v>
      </c>
      <c r="D27" s="110" t="s">
        <v>1360</v>
      </c>
      <c r="E27" s="54"/>
      <c r="F27" s="306"/>
      <c r="G27" s="97">
        <v>300000</v>
      </c>
      <c r="H27" s="54"/>
      <c r="I27" s="108" t="s">
        <v>1827</v>
      </c>
      <c r="J27" s="19" t="s">
        <v>669</v>
      </c>
      <c r="K27" s="15" t="s">
        <v>597</v>
      </c>
    </row>
    <row r="28" spans="1:11" ht="18.75">
      <c r="A28" s="168"/>
      <c r="B28" s="169" t="s">
        <v>1269</v>
      </c>
      <c r="C28" s="22" t="s">
        <v>668</v>
      </c>
      <c r="D28" s="110"/>
      <c r="E28" s="54"/>
      <c r="F28" s="306"/>
      <c r="G28" s="97" t="s">
        <v>451</v>
      </c>
      <c r="H28" s="54"/>
      <c r="I28" s="107" t="s">
        <v>1830</v>
      </c>
      <c r="J28" s="27" t="s">
        <v>670</v>
      </c>
      <c r="K28" s="21"/>
    </row>
    <row r="29" spans="1:11" ht="18.75">
      <c r="A29" s="170"/>
      <c r="B29" s="171"/>
      <c r="C29" s="30"/>
      <c r="D29" s="116"/>
      <c r="E29" s="70"/>
      <c r="F29" s="307"/>
      <c r="G29" s="71"/>
      <c r="H29" s="70"/>
      <c r="I29" s="191" t="s">
        <v>1829</v>
      </c>
      <c r="J29" s="35"/>
      <c r="K29" s="30"/>
    </row>
    <row r="30" spans="1:11" ht="18.75">
      <c r="A30" s="385">
        <v>7</v>
      </c>
      <c r="B30" s="167" t="s">
        <v>1707</v>
      </c>
      <c r="C30" s="16" t="s">
        <v>1575</v>
      </c>
      <c r="D30" s="106" t="s">
        <v>1709</v>
      </c>
      <c r="E30" s="17">
        <v>2500000</v>
      </c>
      <c r="F30" s="314"/>
      <c r="G30" s="79"/>
      <c r="H30" s="67"/>
      <c r="I30" s="108" t="s">
        <v>1834</v>
      </c>
      <c r="J30" s="16" t="s">
        <v>669</v>
      </c>
      <c r="K30" s="15" t="s">
        <v>597</v>
      </c>
    </row>
    <row r="31" spans="1:11" ht="18.75">
      <c r="A31" s="490"/>
      <c r="B31" s="169" t="s">
        <v>1708</v>
      </c>
      <c r="C31" s="22" t="s">
        <v>1576</v>
      </c>
      <c r="D31" s="110" t="s">
        <v>1710</v>
      </c>
      <c r="E31" s="83" t="s">
        <v>451</v>
      </c>
      <c r="F31" s="306"/>
      <c r="G31" s="75"/>
      <c r="H31" s="54"/>
      <c r="I31" s="107" t="s">
        <v>1830</v>
      </c>
      <c r="J31" s="22"/>
      <c r="K31" s="21"/>
    </row>
    <row r="32" spans="1:11" ht="18.75">
      <c r="A32" s="172"/>
      <c r="B32" s="171"/>
      <c r="C32" s="30"/>
      <c r="D32" s="116"/>
      <c r="E32" s="111"/>
      <c r="F32" s="307"/>
      <c r="G32" s="71"/>
      <c r="H32" s="70"/>
      <c r="I32" s="191" t="s">
        <v>1829</v>
      </c>
      <c r="J32" s="30"/>
      <c r="K32" s="29"/>
    </row>
    <row r="33" spans="1:11" ht="18.75">
      <c r="A33" s="21">
        <v>8</v>
      </c>
      <c r="B33" s="20" t="s">
        <v>112</v>
      </c>
      <c r="C33" s="22" t="s">
        <v>100</v>
      </c>
      <c r="D33" s="272" t="s">
        <v>113</v>
      </c>
      <c r="E33" s="83"/>
      <c r="F33" s="315"/>
      <c r="G33" s="97">
        <v>300000</v>
      </c>
      <c r="H33" s="83"/>
      <c r="I33" s="108" t="s">
        <v>1827</v>
      </c>
      <c r="J33" s="27" t="s">
        <v>669</v>
      </c>
      <c r="K33" s="21" t="s">
        <v>597</v>
      </c>
    </row>
    <row r="34" spans="1:11" ht="18.75">
      <c r="A34" s="21"/>
      <c r="B34" s="20" t="s">
        <v>1361</v>
      </c>
      <c r="C34" s="22" t="s">
        <v>668</v>
      </c>
      <c r="D34" s="272"/>
      <c r="E34" s="83"/>
      <c r="F34" s="315"/>
      <c r="G34" s="97" t="s">
        <v>451</v>
      </c>
      <c r="H34" s="83"/>
      <c r="I34" s="107" t="s">
        <v>1830</v>
      </c>
      <c r="J34" s="27"/>
      <c r="K34" s="21"/>
    </row>
    <row r="35" spans="1:11" ht="18.75">
      <c r="A35" s="21"/>
      <c r="B35" s="28"/>
      <c r="C35" s="22"/>
      <c r="D35" s="110"/>
      <c r="E35" s="54"/>
      <c r="F35" s="306"/>
      <c r="G35" s="75"/>
      <c r="H35" s="54"/>
      <c r="I35" s="191" t="s">
        <v>1829</v>
      </c>
      <c r="J35" s="27" t="s">
        <v>670</v>
      </c>
      <c r="K35" s="22"/>
    </row>
    <row r="36" spans="1:11" ht="18.75">
      <c r="A36" s="72" t="s">
        <v>298</v>
      </c>
      <c r="B36" s="16" t="s">
        <v>282</v>
      </c>
      <c r="C36" s="16" t="s">
        <v>667</v>
      </c>
      <c r="D36" s="73" t="s">
        <v>466</v>
      </c>
      <c r="E36" s="17"/>
      <c r="F36" s="313"/>
      <c r="G36" s="68">
        <v>1500000</v>
      </c>
      <c r="H36" s="17"/>
      <c r="I36" s="108" t="s">
        <v>1827</v>
      </c>
      <c r="J36" s="19" t="s">
        <v>669</v>
      </c>
      <c r="K36" s="15" t="s">
        <v>353</v>
      </c>
    </row>
    <row r="37" spans="1:11" ht="18.75">
      <c r="A37" s="21"/>
      <c r="B37" s="22"/>
      <c r="C37" s="22" t="s">
        <v>668</v>
      </c>
      <c r="D37" s="110"/>
      <c r="E37" s="54"/>
      <c r="F37" s="306"/>
      <c r="G37" s="75" t="s">
        <v>1406</v>
      </c>
      <c r="H37" s="54"/>
      <c r="I37" s="107" t="s">
        <v>1830</v>
      </c>
      <c r="J37" s="27" t="s">
        <v>670</v>
      </c>
      <c r="K37" s="22" t="s">
        <v>283</v>
      </c>
    </row>
    <row r="38" spans="1:11" ht="18.75">
      <c r="A38" s="21"/>
      <c r="B38" s="22"/>
      <c r="C38" s="22"/>
      <c r="D38" s="110"/>
      <c r="E38" s="54"/>
      <c r="F38" s="306"/>
      <c r="G38" s="75" t="s">
        <v>320</v>
      </c>
      <c r="H38" s="64"/>
      <c r="I38" s="191" t="s">
        <v>1829</v>
      </c>
      <c r="J38" s="27"/>
      <c r="K38" s="22"/>
    </row>
    <row r="39" spans="1:11" ht="18.75">
      <c r="A39" s="72" t="s">
        <v>971</v>
      </c>
      <c r="B39" s="16" t="s">
        <v>129</v>
      </c>
      <c r="C39" s="16" t="s">
        <v>667</v>
      </c>
      <c r="D39" s="106" t="s">
        <v>993</v>
      </c>
      <c r="E39" s="17"/>
      <c r="F39" s="313"/>
      <c r="G39" s="68"/>
      <c r="H39" s="17">
        <v>4500000</v>
      </c>
      <c r="I39" s="108" t="s">
        <v>1827</v>
      </c>
      <c r="J39" s="19" t="s">
        <v>669</v>
      </c>
      <c r="K39" s="15" t="s">
        <v>597</v>
      </c>
    </row>
    <row r="40" spans="1:11" ht="18.75">
      <c r="A40" s="21"/>
      <c r="B40" s="22"/>
      <c r="C40" s="22" t="s">
        <v>668</v>
      </c>
      <c r="D40" s="110" t="s">
        <v>994</v>
      </c>
      <c r="E40" s="54"/>
      <c r="F40" s="306"/>
      <c r="G40" s="75"/>
      <c r="H40" s="54" t="s">
        <v>311</v>
      </c>
      <c r="I40" s="107" t="s">
        <v>1830</v>
      </c>
      <c r="J40" s="27" t="s">
        <v>670</v>
      </c>
      <c r="K40" s="22"/>
    </row>
    <row r="41" spans="1:11" ht="18.75">
      <c r="A41" s="29"/>
      <c r="B41" s="30"/>
      <c r="C41" s="30"/>
      <c r="D41" s="116"/>
      <c r="E41" s="70"/>
      <c r="F41" s="307"/>
      <c r="G41" s="71"/>
      <c r="H41" s="70" t="s">
        <v>310</v>
      </c>
      <c r="I41" s="142" t="s">
        <v>1829</v>
      </c>
      <c r="J41" s="35"/>
      <c r="K41" s="30"/>
    </row>
    <row r="42" spans="1:11" ht="18.75">
      <c r="A42" s="72" t="s">
        <v>299</v>
      </c>
      <c r="B42" s="16" t="s">
        <v>144</v>
      </c>
      <c r="C42" s="16" t="s">
        <v>667</v>
      </c>
      <c r="D42" s="270" t="s">
        <v>703</v>
      </c>
      <c r="E42" s="17"/>
      <c r="F42" s="313"/>
      <c r="G42" s="68">
        <v>1100000</v>
      </c>
      <c r="H42" s="17"/>
      <c r="I42" s="108" t="s">
        <v>2117</v>
      </c>
      <c r="J42" s="19" t="s">
        <v>669</v>
      </c>
      <c r="K42" s="15" t="s">
        <v>597</v>
      </c>
    </row>
    <row r="43" spans="1:11" ht="18.75">
      <c r="A43" s="74"/>
      <c r="B43" s="22"/>
      <c r="C43" s="22" t="s">
        <v>668</v>
      </c>
      <c r="D43" s="272" t="s">
        <v>694</v>
      </c>
      <c r="E43" s="83"/>
      <c r="F43" s="315"/>
      <c r="G43" s="97" t="s">
        <v>451</v>
      </c>
      <c r="H43" s="83"/>
      <c r="I43" s="107" t="s">
        <v>2120</v>
      </c>
      <c r="J43" s="27" t="s">
        <v>670</v>
      </c>
      <c r="K43" s="21"/>
    </row>
    <row r="44" spans="1:11" ht="18.75">
      <c r="A44" s="29"/>
      <c r="B44" s="30"/>
      <c r="C44" s="30"/>
      <c r="D44" s="116"/>
      <c r="E44" s="70"/>
      <c r="F44" s="307"/>
      <c r="G44" s="71"/>
      <c r="H44" s="70"/>
      <c r="I44" s="142" t="s">
        <v>2121</v>
      </c>
      <c r="J44" s="35"/>
      <c r="K44" s="30"/>
    </row>
    <row r="45" spans="1:11" ht="18.75">
      <c r="A45" s="74" t="s">
        <v>685</v>
      </c>
      <c r="B45" s="22" t="s">
        <v>189</v>
      </c>
      <c r="C45" s="22" t="s">
        <v>801</v>
      </c>
      <c r="D45" s="120" t="s">
        <v>466</v>
      </c>
      <c r="E45" s="83"/>
      <c r="F45" s="315"/>
      <c r="G45" s="97">
        <v>1000000</v>
      </c>
      <c r="H45" s="83"/>
      <c r="I45" s="108" t="s">
        <v>2117</v>
      </c>
      <c r="J45" s="27" t="s">
        <v>706</v>
      </c>
      <c r="K45" s="21" t="s">
        <v>597</v>
      </c>
    </row>
    <row r="46" spans="1:11" ht="18.75">
      <c r="A46" s="74"/>
      <c r="B46" s="22" t="s">
        <v>190</v>
      </c>
      <c r="C46" s="22" t="s">
        <v>802</v>
      </c>
      <c r="D46" s="120"/>
      <c r="E46" s="83"/>
      <c r="F46" s="315"/>
      <c r="G46" s="97" t="s">
        <v>797</v>
      </c>
      <c r="H46" s="83"/>
      <c r="I46" s="107" t="s">
        <v>2120</v>
      </c>
      <c r="J46" s="27" t="s">
        <v>803</v>
      </c>
      <c r="K46" s="21"/>
    </row>
    <row r="47" spans="1:11" ht="18.75">
      <c r="A47" s="21"/>
      <c r="B47" s="22"/>
      <c r="C47" s="22"/>
      <c r="D47" s="110"/>
      <c r="E47" s="54"/>
      <c r="F47" s="306"/>
      <c r="G47" s="75"/>
      <c r="H47" s="54"/>
      <c r="I47" s="142" t="s">
        <v>2121</v>
      </c>
      <c r="J47" s="27"/>
      <c r="K47" s="22"/>
    </row>
    <row r="48" spans="1:11" ht="18.75">
      <c r="A48" s="72" t="s">
        <v>955</v>
      </c>
      <c r="B48" s="16" t="s">
        <v>284</v>
      </c>
      <c r="C48" s="16" t="s">
        <v>667</v>
      </c>
      <c r="D48" s="108" t="s">
        <v>188</v>
      </c>
      <c r="E48" s="17"/>
      <c r="F48" s="313"/>
      <c r="G48" s="68">
        <v>320000</v>
      </c>
      <c r="H48" s="17"/>
      <c r="I48" s="108" t="s">
        <v>2117</v>
      </c>
      <c r="J48" s="19" t="s">
        <v>669</v>
      </c>
      <c r="K48" s="15" t="s">
        <v>597</v>
      </c>
    </row>
    <row r="49" spans="1:11" ht="18.75">
      <c r="A49" s="74"/>
      <c r="B49" s="22" t="s">
        <v>285</v>
      </c>
      <c r="C49" s="22" t="s">
        <v>668</v>
      </c>
      <c r="D49" s="107"/>
      <c r="E49" s="83"/>
      <c r="F49" s="315"/>
      <c r="G49" s="97" t="s">
        <v>451</v>
      </c>
      <c r="H49" s="83"/>
      <c r="I49" s="107" t="s">
        <v>2120</v>
      </c>
      <c r="J49" s="27" t="s">
        <v>670</v>
      </c>
      <c r="K49" s="21"/>
    </row>
    <row r="50" spans="1:11" ht="18.75">
      <c r="A50" s="29"/>
      <c r="B50" s="30"/>
      <c r="C50" s="30"/>
      <c r="D50" s="117"/>
      <c r="E50" s="70"/>
      <c r="F50" s="307"/>
      <c r="G50" s="71"/>
      <c r="H50" s="70"/>
      <c r="I50" s="191" t="s">
        <v>2121</v>
      </c>
      <c r="J50" s="35"/>
      <c r="K50" s="30"/>
    </row>
    <row r="51" spans="1:11" ht="18.75">
      <c r="A51" s="225" t="s">
        <v>98</v>
      </c>
      <c r="B51" s="186" t="s">
        <v>355</v>
      </c>
      <c r="C51" s="186" t="s">
        <v>667</v>
      </c>
      <c r="D51" s="229" t="s">
        <v>1000</v>
      </c>
      <c r="E51" s="187"/>
      <c r="F51" s="313"/>
      <c r="G51" s="227"/>
      <c r="H51" s="187">
        <v>1270000</v>
      </c>
      <c r="I51" s="108" t="s">
        <v>1835</v>
      </c>
      <c r="J51" s="160" t="s">
        <v>669</v>
      </c>
      <c r="K51" s="15" t="s">
        <v>597</v>
      </c>
    </row>
    <row r="52" spans="1:11" ht="18.75">
      <c r="A52" s="233"/>
      <c r="B52" s="98" t="s">
        <v>356</v>
      </c>
      <c r="C52" s="98" t="s">
        <v>668</v>
      </c>
      <c r="D52" s="231" t="s">
        <v>1001</v>
      </c>
      <c r="E52" s="232"/>
      <c r="F52" s="306"/>
      <c r="G52" s="234"/>
      <c r="H52" s="54" t="s">
        <v>451</v>
      </c>
      <c r="I52" s="107" t="s">
        <v>1830</v>
      </c>
      <c r="J52" s="159" t="s">
        <v>670</v>
      </c>
      <c r="K52" s="98"/>
    </row>
    <row r="53" spans="1:11" ht="18.75">
      <c r="A53" s="223"/>
      <c r="B53" s="99" t="s">
        <v>365</v>
      </c>
      <c r="C53" s="99"/>
      <c r="D53" s="221"/>
      <c r="E53" s="222"/>
      <c r="F53" s="307"/>
      <c r="G53" s="228"/>
      <c r="H53" s="271"/>
      <c r="I53" s="191" t="s">
        <v>1829</v>
      </c>
      <c r="J53" s="161"/>
      <c r="K53" s="99"/>
    </row>
    <row r="54" spans="1:11" ht="18.75">
      <c r="A54" s="72" t="s">
        <v>798</v>
      </c>
      <c r="B54" s="16" t="s">
        <v>326</v>
      </c>
      <c r="C54" s="16" t="s">
        <v>327</v>
      </c>
      <c r="D54" s="15" t="s">
        <v>334</v>
      </c>
      <c r="E54" s="17"/>
      <c r="F54" s="313"/>
      <c r="G54" s="68">
        <v>5000000</v>
      </c>
      <c r="H54" s="17"/>
      <c r="I54" s="108" t="s">
        <v>1835</v>
      </c>
      <c r="J54" s="19" t="s">
        <v>329</v>
      </c>
      <c r="K54" s="15" t="s">
        <v>597</v>
      </c>
    </row>
    <row r="55" spans="1:11" ht="18.75">
      <c r="A55" s="74"/>
      <c r="B55" s="22" t="s">
        <v>704</v>
      </c>
      <c r="C55" s="22" t="s">
        <v>328</v>
      </c>
      <c r="D55" s="21"/>
      <c r="E55" s="83"/>
      <c r="F55" s="315"/>
      <c r="G55" s="97" t="s">
        <v>451</v>
      </c>
      <c r="H55" s="83"/>
      <c r="I55" s="107" t="s">
        <v>1830</v>
      </c>
      <c r="J55" s="27" t="s">
        <v>330</v>
      </c>
      <c r="K55" s="21"/>
    </row>
    <row r="56" spans="1:11" ht="18.75">
      <c r="A56" s="76"/>
      <c r="B56" s="30"/>
      <c r="C56" s="30"/>
      <c r="D56" s="117"/>
      <c r="E56" s="111"/>
      <c r="F56" s="317"/>
      <c r="G56" s="77"/>
      <c r="H56" s="111"/>
      <c r="I56" s="191" t="s">
        <v>1829</v>
      </c>
      <c r="J56" s="35"/>
      <c r="K56" s="223"/>
    </row>
    <row r="57" spans="1:11" ht="18.75">
      <c r="A57" s="225" t="s">
        <v>1080</v>
      </c>
      <c r="B57" s="186" t="s">
        <v>983</v>
      </c>
      <c r="C57" s="186" t="s">
        <v>984</v>
      </c>
      <c r="D57" s="229" t="s">
        <v>966</v>
      </c>
      <c r="E57" s="187"/>
      <c r="F57" s="313"/>
      <c r="G57" s="227"/>
      <c r="H57" s="187">
        <v>300000</v>
      </c>
      <c r="I57" s="108" t="s">
        <v>1835</v>
      </c>
      <c r="J57" s="160" t="s">
        <v>514</v>
      </c>
      <c r="K57" s="15" t="s">
        <v>597</v>
      </c>
    </row>
    <row r="58" spans="1:11" ht="18.75">
      <c r="A58" s="233"/>
      <c r="B58" s="98"/>
      <c r="C58" s="98" t="s">
        <v>985</v>
      </c>
      <c r="D58" s="231"/>
      <c r="E58" s="232"/>
      <c r="F58" s="306"/>
      <c r="G58" s="523"/>
      <c r="H58" s="54" t="s">
        <v>451</v>
      </c>
      <c r="I58" s="107" t="s">
        <v>1830</v>
      </c>
      <c r="J58" s="159" t="s">
        <v>987</v>
      </c>
      <c r="K58" s="98"/>
    </row>
    <row r="59" spans="1:11" ht="18.75">
      <c r="A59" s="223"/>
      <c r="B59" s="99"/>
      <c r="C59" s="99" t="s">
        <v>986</v>
      </c>
      <c r="D59" s="221"/>
      <c r="E59" s="222"/>
      <c r="F59" s="307"/>
      <c r="G59" s="228"/>
      <c r="H59" s="522" t="s">
        <v>1811</v>
      </c>
      <c r="I59" s="191" t="s">
        <v>1829</v>
      </c>
      <c r="J59" s="161" t="s">
        <v>374</v>
      </c>
      <c r="K59" s="99"/>
    </row>
  </sheetData>
  <sheetProtection/>
  <mergeCells count="11">
    <mergeCell ref="A5:K5"/>
    <mergeCell ref="A7:K7"/>
    <mergeCell ref="A4:B4"/>
    <mergeCell ref="A1:K1"/>
    <mergeCell ref="A2:K2"/>
    <mergeCell ref="A3:K3"/>
    <mergeCell ref="A8:A9"/>
    <mergeCell ref="B8:B9"/>
    <mergeCell ref="C8:C9"/>
    <mergeCell ref="E8:H8"/>
    <mergeCell ref="A6:K6"/>
  </mergeCells>
  <printOptions/>
  <pageMargins left="0.1968503937007874" right="0.1968503937007874" top="0.984251968503937" bottom="0.5905511811023623" header="0.6692913385826772" footer="0.35433070866141736"/>
  <pageSetup firstPageNumber="77" useFirstPageNumber="1" horizontalDpi="600" verticalDpi="600" orientation="landscape" paperSize="9" r:id="rId1"/>
  <headerFooter alignWithMargins="0">
    <oddHeader>&amp;R&amp;"TH SarabunIT๙,ธรรมดา"ผ.01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13"/>
  <sheetViews>
    <sheetView view="pageLayout" zoomScale="110" zoomScaleNormal="120" zoomScalePageLayoutView="110" workbookViewId="0" topLeftCell="A1">
      <selection activeCell="C7" sqref="C7"/>
    </sheetView>
  </sheetViews>
  <sheetFormatPr defaultColWidth="9.140625" defaultRowHeight="23.25"/>
  <cols>
    <col min="1" max="1" width="4.57421875" style="20" customWidth="1"/>
    <col min="2" max="2" width="29.7109375" style="20" customWidth="1"/>
    <col min="3" max="3" width="20.28125" style="20" customWidth="1"/>
    <col min="4" max="4" width="17.8515625" style="20" bestFit="1" customWidth="1"/>
    <col min="5" max="5" width="11.57421875" style="20" customWidth="1"/>
    <col min="6" max="6" width="0.85546875" style="20" customWidth="1"/>
    <col min="7" max="7" width="11.57421875" style="20" customWidth="1"/>
    <col min="8" max="8" width="11.421875" style="20" customWidth="1"/>
    <col min="9" max="9" width="12.7109375" style="20" customWidth="1"/>
    <col min="10" max="10" width="21.57421875" style="20" customWidth="1"/>
    <col min="11" max="11" width="10.421875" style="20" customWidth="1"/>
    <col min="12" max="16384" width="9.140625" style="20" customWidth="1"/>
  </cols>
  <sheetData>
    <row r="1" spans="1:11" s="49" customFormat="1" ht="18.75">
      <c r="A1" s="611" t="s">
        <v>375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1" s="49" customFormat="1" ht="18.75">
      <c r="A2" s="611" t="s">
        <v>1471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s="49" customFormat="1" ht="18.75">
      <c r="A3" s="611" t="s">
        <v>377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</row>
    <row r="4" spans="1:11" s="5" customFormat="1" ht="18.75">
      <c r="A4" s="613" t="s">
        <v>1391</v>
      </c>
      <c r="B4" s="613"/>
      <c r="C4" s="50"/>
      <c r="D4" s="50"/>
      <c r="E4" s="50"/>
      <c r="F4" s="304"/>
      <c r="G4" s="51"/>
      <c r="H4" s="51"/>
      <c r="I4" s="51"/>
      <c r="J4" s="51"/>
      <c r="K4" s="51"/>
    </row>
    <row r="5" spans="1:11" s="5" customFormat="1" ht="18.75">
      <c r="A5" s="613" t="s">
        <v>2166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</row>
    <row r="6" s="5" customFormat="1" ht="18.75">
      <c r="A6" s="5" t="s">
        <v>581</v>
      </c>
    </row>
    <row r="7" spans="1:2" s="5" customFormat="1" ht="18.75">
      <c r="A7" s="619" t="s">
        <v>582</v>
      </c>
      <c r="B7" s="619"/>
    </row>
    <row r="8" spans="1:11" s="5" customFormat="1" ht="18.75">
      <c r="A8" s="614" t="s">
        <v>382</v>
      </c>
      <c r="B8" s="614" t="s">
        <v>376</v>
      </c>
      <c r="C8" s="615" t="s">
        <v>383</v>
      </c>
      <c r="D8" s="2" t="s">
        <v>384</v>
      </c>
      <c r="E8" s="616" t="s">
        <v>1386</v>
      </c>
      <c r="F8" s="616"/>
      <c r="G8" s="616"/>
      <c r="H8" s="617"/>
      <c r="I8" s="3" t="s">
        <v>1387</v>
      </c>
      <c r="J8" s="2" t="s">
        <v>385</v>
      </c>
      <c r="K8" s="2" t="s">
        <v>386</v>
      </c>
    </row>
    <row r="9" spans="1:11" s="5" customFormat="1" ht="18.75">
      <c r="A9" s="614"/>
      <c r="B9" s="614"/>
      <c r="C9" s="615"/>
      <c r="D9" s="6" t="s">
        <v>447</v>
      </c>
      <c r="E9" s="7">
        <v>2559</v>
      </c>
      <c r="F9" s="305"/>
      <c r="G9" s="7">
        <v>2560</v>
      </c>
      <c r="H9" s="2">
        <v>2561</v>
      </c>
      <c r="I9" s="8" t="s">
        <v>1388</v>
      </c>
      <c r="J9" s="9"/>
      <c r="K9" s="9" t="s">
        <v>387</v>
      </c>
    </row>
    <row r="10" spans="1:11" s="5" customFormat="1" ht="18.75">
      <c r="A10" s="614"/>
      <c r="B10" s="614"/>
      <c r="C10" s="615"/>
      <c r="D10" s="10"/>
      <c r="E10" s="11" t="s">
        <v>404</v>
      </c>
      <c r="F10" s="319"/>
      <c r="G10" s="11" t="s">
        <v>404</v>
      </c>
      <c r="H10" s="12" t="s">
        <v>404</v>
      </c>
      <c r="I10" s="13"/>
      <c r="J10" s="14"/>
      <c r="K10" s="12"/>
    </row>
    <row r="11" spans="1:11" ht="18.75">
      <c r="A11" s="250" t="s">
        <v>389</v>
      </c>
      <c r="B11" s="251" t="s">
        <v>799</v>
      </c>
      <c r="C11" s="252" t="s">
        <v>286</v>
      </c>
      <c r="D11" s="253" t="s">
        <v>800</v>
      </c>
      <c r="E11" s="254"/>
      <c r="F11" s="311"/>
      <c r="G11" s="255">
        <v>500000</v>
      </c>
      <c r="H11" s="254"/>
      <c r="I11" s="537" t="s">
        <v>1827</v>
      </c>
      <c r="J11" s="256" t="s">
        <v>289</v>
      </c>
      <c r="K11" s="257" t="s">
        <v>597</v>
      </c>
    </row>
    <row r="12" spans="1:11" ht="18.75">
      <c r="A12" s="258"/>
      <c r="B12" s="259"/>
      <c r="C12" s="258" t="s">
        <v>287</v>
      </c>
      <c r="D12" s="260"/>
      <c r="E12" s="261"/>
      <c r="F12" s="312"/>
      <c r="G12" s="262" t="s">
        <v>451</v>
      </c>
      <c r="H12" s="261"/>
      <c r="I12" s="142" t="s">
        <v>1828</v>
      </c>
      <c r="J12" s="263" t="s">
        <v>287</v>
      </c>
      <c r="K12" s="130"/>
    </row>
    <row r="13" spans="1:11" ht="18.75">
      <c r="A13" s="264"/>
      <c r="B13" s="265"/>
      <c r="C13" s="264" t="s">
        <v>288</v>
      </c>
      <c r="D13" s="266"/>
      <c r="E13" s="267"/>
      <c r="F13" s="320"/>
      <c r="G13" s="268"/>
      <c r="H13" s="32"/>
      <c r="I13" s="191" t="s">
        <v>1829</v>
      </c>
      <c r="J13" s="269" t="s">
        <v>288</v>
      </c>
      <c r="K13" s="30"/>
    </row>
  </sheetData>
  <sheetProtection/>
  <mergeCells count="10">
    <mergeCell ref="A5:K5"/>
    <mergeCell ref="A4:B4"/>
    <mergeCell ref="A1:K1"/>
    <mergeCell ref="A2:K2"/>
    <mergeCell ref="A3:K3"/>
    <mergeCell ref="A8:A10"/>
    <mergeCell ref="B8:B10"/>
    <mergeCell ref="C8:C10"/>
    <mergeCell ref="E8:H8"/>
    <mergeCell ref="A7:B7"/>
  </mergeCells>
  <printOptions/>
  <pageMargins left="0.1968503937007874" right="0.1968503937007874" top="0.984251968503937" bottom="0.5905511811023623" header="0.6299212598425197" footer="0.3937007874015748"/>
  <pageSetup firstPageNumber="80" useFirstPageNumber="1" horizontalDpi="600" verticalDpi="600" orientation="landscape" paperSize="9" r:id="rId1"/>
  <headerFooter alignWithMargins="0">
    <oddHeader>&amp;R&amp;"TH SarabunIT๙,ธรรมดา"ผ.01</oddHeader>
    <oddFooter>&amp;C&amp;"TH SarabunIT๙,ธรรมดา"&amp;P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L78"/>
  <sheetViews>
    <sheetView tabSelected="1" view="pageLayout" zoomScale="110" zoomScaleNormal="120" zoomScalePageLayoutView="110" workbookViewId="0" topLeftCell="A55">
      <selection activeCell="A73" sqref="A73:IV75"/>
    </sheetView>
  </sheetViews>
  <sheetFormatPr defaultColWidth="9.140625" defaultRowHeight="23.25"/>
  <cols>
    <col min="1" max="1" width="4.57421875" style="20" customWidth="1"/>
    <col min="2" max="2" width="30.7109375" style="20" bestFit="1" customWidth="1"/>
    <col min="3" max="3" width="20.421875" style="181" customWidth="1"/>
    <col min="4" max="4" width="16.00390625" style="20" customWidth="1"/>
    <col min="5" max="5" width="11.00390625" style="20" customWidth="1"/>
    <col min="6" max="6" width="0.85546875" style="20" customWidth="1"/>
    <col min="7" max="8" width="11.00390625" style="20" customWidth="1"/>
    <col min="9" max="9" width="13.57421875" style="547" customWidth="1"/>
    <col min="10" max="10" width="23.140625" style="20" bestFit="1" customWidth="1"/>
    <col min="11" max="11" width="10.421875" style="20" customWidth="1"/>
    <col min="12" max="16384" width="9.140625" style="20" customWidth="1"/>
  </cols>
  <sheetData>
    <row r="1" spans="1:11" s="49" customFormat="1" ht="18.75">
      <c r="A1" s="611" t="s">
        <v>375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1" s="49" customFormat="1" ht="18.75">
      <c r="A2" s="611" t="s">
        <v>1471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s="49" customFormat="1" ht="18.75">
      <c r="A3" s="611" t="s">
        <v>377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</row>
    <row r="4" spans="1:11" s="5" customFormat="1" ht="18.75">
      <c r="A4" s="613" t="s">
        <v>1812</v>
      </c>
      <c r="B4" s="613"/>
      <c r="C4" s="50"/>
      <c r="D4" s="273"/>
      <c r="E4" s="273"/>
      <c r="F4" s="309"/>
      <c r="G4" s="273"/>
      <c r="H4" s="273"/>
      <c r="I4" s="540"/>
      <c r="J4" s="273"/>
      <c r="K4" s="273"/>
    </row>
    <row r="5" spans="1:11" s="5" customFormat="1" ht="18.75">
      <c r="A5" s="613" t="s">
        <v>2124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</row>
    <row r="6" spans="1:9" s="5" customFormat="1" ht="18.75">
      <c r="A6" s="5" t="s">
        <v>445</v>
      </c>
      <c r="C6" s="173"/>
      <c r="I6" s="52"/>
    </row>
    <row r="7" spans="1:9" s="5" customFormat="1" ht="18.75">
      <c r="A7" s="5" t="s">
        <v>446</v>
      </c>
      <c r="C7" s="587"/>
      <c r="D7" s="587"/>
      <c r="I7" s="52"/>
    </row>
    <row r="8" spans="1:12" s="5" customFormat="1" ht="18.75">
      <c r="A8" s="614" t="s">
        <v>382</v>
      </c>
      <c r="B8" s="614" t="s">
        <v>376</v>
      </c>
      <c r="C8" s="623" t="s">
        <v>383</v>
      </c>
      <c r="D8" s="2" t="s">
        <v>384</v>
      </c>
      <c r="E8" s="616" t="s">
        <v>1386</v>
      </c>
      <c r="F8" s="616"/>
      <c r="G8" s="616"/>
      <c r="H8" s="617"/>
      <c r="I8" s="3" t="s">
        <v>1387</v>
      </c>
      <c r="J8" s="2" t="s">
        <v>385</v>
      </c>
      <c r="K8" s="2" t="s">
        <v>386</v>
      </c>
      <c r="L8" s="4"/>
    </row>
    <row r="9" spans="1:12" s="5" customFormat="1" ht="18.75">
      <c r="A9" s="614"/>
      <c r="B9" s="614"/>
      <c r="C9" s="623"/>
      <c r="D9" s="6" t="s">
        <v>447</v>
      </c>
      <c r="E9" s="7">
        <v>2559</v>
      </c>
      <c r="F9" s="305"/>
      <c r="G9" s="7">
        <v>2560</v>
      </c>
      <c r="H9" s="2">
        <v>2561</v>
      </c>
      <c r="I9" s="8" t="s">
        <v>1388</v>
      </c>
      <c r="J9" s="9"/>
      <c r="K9" s="9" t="s">
        <v>387</v>
      </c>
      <c r="L9" s="4"/>
    </row>
    <row r="10" spans="1:11" s="5" customFormat="1" ht="18.75">
      <c r="A10" s="614"/>
      <c r="B10" s="614"/>
      <c r="C10" s="623"/>
      <c r="D10" s="10"/>
      <c r="E10" s="11" t="s">
        <v>404</v>
      </c>
      <c r="F10" s="319"/>
      <c r="G10" s="11" t="s">
        <v>404</v>
      </c>
      <c r="H10" s="12" t="s">
        <v>404</v>
      </c>
      <c r="I10" s="13"/>
      <c r="J10" s="14"/>
      <c r="K10" s="12"/>
    </row>
    <row r="11" spans="1:11" ht="18.75">
      <c r="A11" s="123" t="s">
        <v>389</v>
      </c>
      <c r="B11" s="235" t="s">
        <v>807</v>
      </c>
      <c r="C11" s="242" t="s">
        <v>808</v>
      </c>
      <c r="D11" s="183" t="s">
        <v>466</v>
      </c>
      <c r="E11" s="94"/>
      <c r="F11" s="321"/>
      <c r="G11" s="140">
        <v>90000</v>
      </c>
      <c r="H11" s="133">
        <v>90000</v>
      </c>
      <c r="I11" s="108" t="s">
        <v>465</v>
      </c>
      <c r="J11" s="127" t="s">
        <v>830</v>
      </c>
      <c r="K11" s="15" t="s">
        <v>388</v>
      </c>
    </row>
    <row r="12" spans="1:11" ht="18.75">
      <c r="A12" s="90"/>
      <c r="B12" s="201"/>
      <c r="C12" s="129" t="s">
        <v>809</v>
      </c>
      <c r="D12" s="201"/>
      <c r="E12" s="24"/>
      <c r="F12" s="322"/>
      <c r="G12" s="143" t="s">
        <v>451</v>
      </c>
      <c r="H12" s="86" t="s">
        <v>451</v>
      </c>
      <c r="I12" s="142" t="s">
        <v>1836</v>
      </c>
      <c r="J12" s="132" t="s">
        <v>831</v>
      </c>
      <c r="K12" s="130"/>
    </row>
    <row r="13" spans="1:11" ht="18.75">
      <c r="A13" s="74"/>
      <c r="B13" s="28"/>
      <c r="C13" s="145" t="s">
        <v>810</v>
      </c>
      <c r="D13" s="28"/>
      <c r="E13" s="54"/>
      <c r="F13" s="306"/>
      <c r="G13" s="75"/>
      <c r="H13" s="64"/>
      <c r="I13" s="107" t="s">
        <v>1837</v>
      </c>
      <c r="J13" s="27" t="s">
        <v>832</v>
      </c>
      <c r="K13" s="22"/>
    </row>
    <row r="14" spans="1:11" ht="18.75">
      <c r="A14" s="76"/>
      <c r="B14" s="57"/>
      <c r="C14" s="149" t="s">
        <v>829</v>
      </c>
      <c r="D14" s="57"/>
      <c r="E14" s="32"/>
      <c r="F14" s="323"/>
      <c r="G14" s="35"/>
      <c r="H14" s="57"/>
      <c r="I14" s="117"/>
      <c r="J14" s="35"/>
      <c r="K14" s="30"/>
    </row>
    <row r="15" spans="1:11" ht="18.75">
      <c r="A15" s="72" t="s">
        <v>390</v>
      </c>
      <c r="B15" s="59" t="s">
        <v>833</v>
      </c>
      <c r="C15" s="243" t="s">
        <v>835</v>
      </c>
      <c r="D15" s="73" t="s">
        <v>466</v>
      </c>
      <c r="E15" s="17"/>
      <c r="F15" s="313"/>
      <c r="G15" s="68">
        <v>20000</v>
      </c>
      <c r="H15" s="17">
        <v>20000</v>
      </c>
      <c r="I15" s="548" t="s">
        <v>465</v>
      </c>
      <c r="J15" s="160" t="s">
        <v>861</v>
      </c>
      <c r="K15" s="15" t="s">
        <v>388</v>
      </c>
    </row>
    <row r="16" spans="1:11" ht="18.75">
      <c r="A16" s="145"/>
      <c r="B16" s="28" t="s">
        <v>834</v>
      </c>
      <c r="C16" s="244" t="s">
        <v>858</v>
      </c>
      <c r="D16" s="28"/>
      <c r="E16" s="54"/>
      <c r="F16" s="306"/>
      <c r="G16" s="75" t="s">
        <v>451</v>
      </c>
      <c r="H16" s="54" t="s">
        <v>451</v>
      </c>
      <c r="I16" s="142" t="s">
        <v>1838</v>
      </c>
      <c r="J16" s="159" t="s">
        <v>862</v>
      </c>
      <c r="K16" s="22"/>
    </row>
    <row r="17" spans="1:11" ht="18.75">
      <c r="A17" s="245"/>
      <c r="B17" s="22"/>
      <c r="C17" s="246" t="s">
        <v>859</v>
      </c>
      <c r="D17" s="28"/>
      <c r="E17" s="65"/>
      <c r="F17" s="324"/>
      <c r="G17" s="27"/>
      <c r="H17" s="28"/>
      <c r="I17" s="107" t="s">
        <v>1839</v>
      </c>
      <c r="J17" s="159" t="s">
        <v>863</v>
      </c>
      <c r="K17" s="22"/>
    </row>
    <row r="18" spans="1:11" ht="18.75">
      <c r="A18" s="149"/>
      <c r="B18" s="57"/>
      <c r="C18" s="149" t="s">
        <v>860</v>
      </c>
      <c r="D18" s="57"/>
      <c r="E18" s="32"/>
      <c r="F18" s="323"/>
      <c r="G18" s="35"/>
      <c r="H18" s="57"/>
      <c r="I18" s="117"/>
      <c r="J18" s="161"/>
      <c r="K18" s="30"/>
    </row>
    <row r="19" spans="1:11" ht="18.75">
      <c r="A19" s="72" t="s">
        <v>391</v>
      </c>
      <c r="B19" s="16" t="s">
        <v>864</v>
      </c>
      <c r="C19" s="247" t="s">
        <v>866</v>
      </c>
      <c r="D19" s="73" t="s">
        <v>466</v>
      </c>
      <c r="E19" s="17"/>
      <c r="F19" s="313"/>
      <c r="G19" s="68">
        <v>60000</v>
      </c>
      <c r="H19" s="17">
        <v>60000</v>
      </c>
      <c r="I19" s="548" t="s">
        <v>465</v>
      </c>
      <c r="J19" s="19" t="s">
        <v>870</v>
      </c>
      <c r="K19" s="15" t="s">
        <v>388</v>
      </c>
    </row>
    <row r="20" spans="1:11" ht="18.75">
      <c r="A20" s="22"/>
      <c r="B20" s="22" t="s">
        <v>865</v>
      </c>
      <c r="C20" s="145" t="s">
        <v>867</v>
      </c>
      <c r="D20" s="28"/>
      <c r="E20" s="54"/>
      <c r="F20" s="306"/>
      <c r="G20" s="75" t="s">
        <v>451</v>
      </c>
      <c r="H20" s="54" t="s">
        <v>451</v>
      </c>
      <c r="I20" s="142" t="s">
        <v>1838</v>
      </c>
      <c r="J20" s="27" t="s">
        <v>953</v>
      </c>
      <c r="K20" s="22"/>
    </row>
    <row r="21" spans="1:11" ht="18.75">
      <c r="A21" s="22"/>
      <c r="B21" s="22"/>
      <c r="C21" s="145" t="s">
        <v>868</v>
      </c>
      <c r="D21" s="28"/>
      <c r="E21" s="65"/>
      <c r="F21" s="324"/>
      <c r="G21" s="27"/>
      <c r="H21" s="65"/>
      <c r="I21" s="107" t="s">
        <v>1839</v>
      </c>
      <c r="J21" s="27" t="s">
        <v>869</v>
      </c>
      <c r="K21" s="22"/>
    </row>
    <row r="22" spans="1:11" ht="18.75">
      <c r="A22" s="22"/>
      <c r="B22" s="22"/>
      <c r="C22" s="145" t="s">
        <v>869</v>
      </c>
      <c r="D22" s="28"/>
      <c r="E22" s="65"/>
      <c r="F22" s="324"/>
      <c r="G22" s="27"/>
      <c r="H22" s="65"/>
      <c r="I22" s="107"/>
      <c r="J22" s="27"/>
      <c r="K22" s="22"/>
    </row>
    <row r="23" spans="1:11" ht="18.75">
      <c r="A23" s="22"/>
      <c r="B23" s="22"/>
      <c r="C23" s="145" t="s">
        <v>869</v>
      </c>
      <c r="D23" s="28"/>
      <c r="E23" s="65"/>
      <c r="F23" s="324"/>
      <c r="G23" s="27"/>
      <c r="H23" s="65"/>
      <c r="I23" s="107"/>
      <c r="J23" s="27"/>
      <c r="K23" s="22"/>
    </row>
    <row r="24" spans="1:11" ht="18.75">
      <c r="A24" s="72" t="s">
        <v>392</v>
      </c>
      <c r="B24" s="16" t="s">
        <v>1853</v>
      </c>
      <c r="C24" s="247" t="s">
        <v>871</v>
      </c>
      <c r="D24" s="73" t="s">
        <v>466</v>
      </c>
      <c r="E24" s="17"/>
      <c r="F24" s="313"/>
      <c r="G24" s="68">
        <v>50000</v>
      </c>
      <c r="H24" s="61">
        <v>50000</v>
      </c>
      <c r="I24" s="548" t="s">
        <v>1834</v>
      </c>
      <c r="J24" s="19" t="s">
        <v>873</v>
      </c>
      <c r="K24" s="15" t="s">
        <v>388</v>
      </c>
    </row>
    <row r="25" spans="1:11" ht="18.75">
      <c r="A25" s="22"/>
      <c r="B25" s="22" t="s">
        <v>1854</v>
      </c>
      <c r="C25" s="145" t="s">
        <v>872</v>
      </c>
      <c r="D25" s="28"/>
      <c r="E25" s="54"/>
      <c r="F25" s="306"/>
      <c r="G25" s="75" t="s">
        <v>451</v>
      </c>
      <c r="H25" s="64" t="s">
        <v>451</v>
      </c>
      <c r="I25" s="142" t="s">
        <v>1856</v>
      </c>
      <c r="J25" s="27" t="s">
        <v>874</v>
      </c>
      <c r="K25" s="22"/>
    </row>
    <row r="26" spans="1:11" ht="18.75">
      <c r="A26" s="30"/>
      <c r="B26" s="30" t="s">
        <v>1855</v>
      </c>
      <c r="C26" s="149" t="s">
        <v>834</v>
      </c>
      <c r="D26" s="57"/>
      <c r="E26" s="32"/>
      <c r="F26" s="323"/>
      <c r="G26" s="35"/>
      <c r="H26" s="32"/>
      <c r="I26" s="117" t="s">
        <v>1857</v>
      </c>
      <c r="J26" s="35"/>
      <c r="K26" s="30"/>
    </row>
    <row r="27" spans="1:11" ht="18.75">
      <c r="A27" s="72" t="s">
        <v>393</v>
      </c>
      <c r="B27" s="59" t="s">
        <v>875</v>
      </c>
      <c r="C27" s="247" t="s">
        <v>876</v>
      </c>
      <c r="D27" s="73" t="s">
        <v>466</v>
      </c>
      <c r="E27" s="17"/>
      <c r="F27" s="313"/>
      <c r="G27" s="68">
        <v>100000</v>
      </c>
      <c r="H27" s="17">
        <v>100000</v>
      </c>
      <c r="I27" s="548" t="s">
        <v>1834</v>
      </c>
      <c r="J27" s="19" t="s">
        <v>885</v>
      </c>
      <c r="K27" s="15" t="s">
        <v>388</v>
      </c>
    </row>
    <row r="28" spans="1:11" ht="18.75">
      <c r="A28" s="74"/>
      <c r="B28" s="65"/>
      <c r="C28" s="145" t="s">
        <v>877</v>
      </c>
      <c r="D28" s="28"/>
      <c r="E28" s="54"/>
      <c r="F28" s="306"/>
      <c r="G28" s="75" t="s">
        <v>451</v>
      </c>
      <c r="H28" s="54" t="s">
        <v>451</v>
      </c>
      <c r="I28" s="142" t="s">
        <v>1856</v>
      </c>
      <c r="J28" s="162" t="s">
        <v>886</v>
      </c>
      <c r="K28" s="22"/>
    </row>
    <row r="29" spans="1:11" ht="18.75">
      <c r="A29" s="74"/>
      <c r="B29" s="65"/>
      <c r="C29" s="145" t="s">
        <v>878</v>
      </c>
      <c r="D29" s="28"/>
      <c r="E29" s="54"/>
      <c r="F29" s="306"/>
      <c r="G29" s="75"/>
      <c r="H29" s="64"/>
      <c r="I29" s="107" t="s">
        <v>1857</v>
      </c>
      <c r="J29" s="162" t="s">
        <v>887</v>
      </c>
      <c r="K29" s="22"/>
    </row>
    <row r="30" spans="1:11" ht="18.75">
      <c r="A30" s="74"/>
      <c r="B30" s="65"/>
      <c r="C30" s="145" t="s">
        <v>879</v>
      </c>
      <c r="D30" s="28"/>
      <c r="E30" s="54"/>
      <c r="F30" s="306"/>
      <c r="G30" s="75"/>
      <c r="H30" s="64"/>
      <c r="I30" s="107"/>
      <c r="J30" s="162" t="s">
        <v>888</v>
      </c>
      <c r="K30" s="22"/>
    </row>
    <row r="31" spans="1:11" ht="18.75">
      <c r="A31" s="74"/>
      <c r="B31" s="65"/>
      <c r="C31" s="145" t="s">
        <v>880</v>
      </c>
      <c r="D31" s="28"/>
      <c r="E31" s="54"/>
      <c r="F31" s="306"/>
      <c r="G31" s="75"/>
      <c r="H31" s="64"/>
      <c r="I31" s="117"/>
      <c r="J31" s="162" t="s">
        <v>889</v>
      </c>
      <c r="K31" s="22"/>
    </row>
    <row r="32" spans="1:11" ht="18.75">
      <c r="A32" s="72" t="s">
        <v>394</v>
      </c>
      <c r="B32" s="16" t="s">
        <v>881</v>
      </c>
      <c r="C32" s="247" t="s">
        <v>882</v>
      </c>
      <c r="D32" s="73" t="s">
        <v>466</v>
      </c>
      <c r="E32" s="17">
        <v>60000</v>
      </c>
      <c r="F32" s="313"/>
      <c r="G32" s="68">
        <v>60000</v>
      </c>
      <c r="H32" s="17">
        <v>60000</v>
      </c>
      <c r="I32" s="548" t="s">
        <v>465</v>
      </c>
      <c r="J32" s="19" t="s">
        <v>890</v>
      </c>
      <c r="K32" s="15" t="s">
        <v>388</v>
      </c>
    </row>
    <row r="33" spans="1:11" ht="18.75">
      <c r="A33" s="22"/>
      <c r="B33" s="22"/>
      <c r="C33" s="145" t="s">
        <v>883</v>
      </c>
      <c r="D33" s="28"/>
      <c r="E33" s="54" t="s">
        <v>451</v>
      </c>
      <c r="F33" s="306"/>
      <c r="G33" s="75" t="s">
        <v>451</v>
      </c>
      <c r="H33" s="54" t="s">
        <v>451</v>
      </c>
      <c r="I33" s="142" t="s">
        <v>1838</v>
      </c>
      <c r="J33" s="27" t="s">
        <v>891</v>
      </c>
      <c r="K33" s="22"/>
    </row>
    <row r="34" spans="1:11" ht="18.75">
      <c r="A34" s="22"/>
      <c r="B34" s="22"/>
      <c r="C34" s="145" t="s">
        <v>884</v>
      </c>
      <c r="D34" s="28"/>
      <c r="E34" s="54"/>
      <c r="F34" s="306"/>
      <c r="G34" s="75"/>
      <c r="H34" s="54"/>
      <c r="I34" s="107" t="s">
        <v>1839</v>
      </c>
      <c r="J34" s="27" t="s">
        <v>892</v>
      </c>
      <c r="K34" s="22"/>
    </row>
    <row r="35" spans="1:11" ht="18.75">
      <c r="A35" s="72" t="s">
        <v>467</v>
      </c>
      <c r="B35" s="16" t="s">
        <v>893</v>
      </c>
      <c r="C35" s="247" t="s">
        <v>894</v>
      </c>
      <c r="D35" s="73" t="s">
        <v>466</v>
      </c>
      <c r="E35" s="17"/>
      <c r="F35" s="313"/>
      <c r="G35" s="68">
        <v>50000</v>
      </c>
      <c r="H35" s="17">
        <v>50000</v>
      </c>
      <c r="I35" s="108" t="s">
        <v>465</v>
      </c>
      <c r="J35" s="248" t="s">
        <v>898</v>
      </c>
      <c r="K35" s="15" t="s">
        <v>388</v>
      </c>
    </row>
    <row r="36" spans="1:11" ht="18.75">
      <c r="A36" s="22"/>
      <c r="B36" s="22"/>
      <c r="C36" s="145" t="s">
        <v>895</v>
      </c>
      <c r="D36" s="28"/>
      <c r="E36" s="54"/>
      <c r="F36" s="306"/>
      <c r="G36" s="75" t="s">
        <v>451</v>
      </c>
      <c r="H36" s="54" t="s">
        <v>451</v>
      </c>
      <c r="I36" s="142" t="s">
        <v>1836</v>
      </c>
      <c r="J36" s="246" t="s">
        <v>899</v>
      </c>
      <c r="K36" s="22"/>
    </row>
    <row r="37" spans="1:11" ht="18.75">
      <c r="A37" s="22"/>
      <c r="B37" s="22"/>
      <c r="C37" s="145" t="s">
        <v>896</v>
      </c>
      <c r="D37" s="28"/>
      <c r="E37" s="54"/>
      <c r="F37" s="306"/>
      <c r="G37" s="75"/>
      <c r="H37" s="64"/>
      <c r="I37" s="107" t="s">
        <v>1837</v>
      </c>
      <c r="J37" s="246" t="s">
        <v>900</v>
      </c>
      <c r="K37" s="22"/>
    </row>
    <row r="38" spans="1:11" ht="18.75">
      <c r="A38" s="22"/>
      <c r="B38" s="22"/>
      <c r="C38" s="145" t="s">
        <v>897</v>
      </c>
      <c r="D38" s="28"/>
      <c r="E38" s="54"/>
      <c r="F38" s="306"/>
      <c r="G38" s="75"/>
      <c r="H38" s="64"/>
      <c r="I38" s="107"/>
      <c r="J38" s="246" t="s">
        <v>901</v>
      </c>
      <c r="K38" s="22"/>
    </row>
    <row r="39" spans="1:11" ht="18.75">
      <c r="A39" s="22"/>
      <c r="B39" s="22"/>
      <c r="C39" s="145" t="s">
        <v>395</v>
      </c>
      <c r="D39" s="28"/>
      <c r="E39" s="54"/>
      <c r="F39" s="306"/>
      <c r="G39" s="75"/>
      <c r="H39" s="64"/>
      <c r="I39" s="107"/>
      <c r="J39" s="246"/>
      <c r="K39" s="22"/>
    </row>
    <row r="40" spans="1:11" ht="18.75">
      <c r="A40" s="72" t="s">
        <v>468</v>
      </c>
      <c r="B40" s="59" t="s">
        <v>1850</v>
      </c>
      <c r="C40" s="186" t="s">
        <v>918</v>
      </c>
      <c r="D40" s="73" t="s">
        <v>466</v>
      </c>
      <c r="E40" s="17"/>
      <c r="F40" s="313"/>
      <c r="G40" s="68">
        <v>50000</v>
      </c>
      <c r="H40" s="61">
        <v>50000</v>
      </c>
      <c r="I40" s="108" t="s">
        <v>465</v>
      </c>
      <c r="J40" s="160" t="s">
        <v>923</v>
      </c>
      <c r="K40" s="15" t="s">
        <v>388</v>
      </c>
    </row>
    <row r="41" spans="1:11" ht="18.75">
      <c r="A41" s="145"/>
      <c r="B41" s="28" t="s">
        <v>1851</v>
      </c>
      <c r="C41" s="98" t="s">
        <v>919</v>
      </c>
      <c r="D41" s="28"/>
      <c r="E41" s="54"/>
      <c r="F41" s="306"/>
      <c r="G41" s="75" t="s">
        <v>451</v>
      </c>
      <c r="H41" s="64" t="s">
        <v>451</v>
      </c>
      <c r="I41" s="142" t="s">
        <v>1836</v>
      </c>
      <c r="J41" s="159" t="s">
        <v>924</v>
      </c>
      <c r="K41" s="22"/>
    </row>
    <row r="42" spans="1:11" ht="18.75">
      <c r="A42" s="145"/>
      <c r="B42" s="28" t="s">
        <v>1852</v>
      </c>
      <c r="C42" s="22" t="s">
        <v>920</v>
      </c>
      <c r="D42" s="28"/>
      <c r="E42" s="65"/>
      <c r="F42" s="324"/>
      <c r="G42" s="27"/>
      <c r="H42" s="28"/>
      <c r="I42" s="107" t="s">
        <v>1837</v>
      </c>
      <c r="J42" s="159" t="s">
        <v>925</v>
      </c>
      <c r="K42" s="22"/>
    </row>
    <row r="43" spans="1:11" ht="18.75">
      <c r="A43" s="145"/>
      <c r="B43" s="28"/>
      <c r="C43" s="22" t="s">
        <v>921</v>
      </c>
      <c r="D43" s="28"/>
      <c r="E43" s="65"/>
      <c r="F43" s="324"/>
      <c r="G43" s="27"/>
      <c r="H43" s="28"/>
      <c r="I43" s="107"/>
      <c r="J43" s="159" t="s">
        <v>926</v>
      </c>
      <c r="K43" s="22"/>
    </row>
    <row r="44" spans="1:11" ht="18.75">
      <c r="A44" s="145"/>
      <c r="B44" s="28"/>
      <c r="C44" s="22" t="s">
        <v>922</v>
      </c>
      <c r="D44" s="28"/>
      <c r="E44" s="65"/>
      <c r="F44" s="324"/>
      <c r="G44" s="27"/>
      <c r="H44" s="28"/>
      <c r="I44" s="107"/>
      <c r="J44" s="159" t="s">
        <v>927</v>
      </c>
      <c r="K44" s="22"/>
    </row>
    <row r="45" spans="1:11" ht="18.75">
      <c r="A45" s="15" t="s">
        <v>516</v>
      </c>
      <c r="B45" s="16" t="s">
        <v>1848</v>
      </c>
      <c r="C45" s="16" t="s">
        <v>928</v>
      </c>
      <c r="D45" s="15" t="s">
        <v>466</v>
      </c>
      <c r="E45" s="67"/>
      <c r="F45" s="314"/>
      <c r="G45" s="68">
        <v>50000</v>
      </c>
      <c r="H45" s="17">
        <v>50000</v>
      </c>
      <c r="I45" s="548" t="s">
        <v>1835</v>
      </c>
      <c r="J45" s="19" t="s">
        <v>885</v>
      </c>
      <c r="K45" s="15" t="s">
        <v>388</v>
      </c>
    </row>
    <row r="46" spans="1:11" ht="18.75">
      <c r="A46" s="22"/>
      <c r="B46" s="22" t="s">
        <v>1849</v>
      </c>
      <c r="C46" s="22" t="s">
        <v>929</v>
      </c>
      <c r="D46" s="21"/>
      <c r="E46" s="54"/>
      <c r="F46" s="306"/>
      <c r="G46" s="75" t="s">
        <v>451</v>
      </c>
      <c r="H46" s="54" t="s">
        <v>451</v>
      </c>
      <c r="I46" s="142" t="s">
        <v>1856</v>
      </c>
      <c r="J46" s="27" t="s">
        <v>931</v>
      </c>
      <c r="K46" s="22"/>
    </row>
    <row r="47" spans="1:11" ht="18.75">
      <c r="A47" s="22"/>
      <c r="B47" s="22"/>
      <c r="C47" s="22" t="s">
        <v>930</v>
      </c>
      <c r="D47" s="21"/>
      <c r="E47" s="54"/>
      <c r="F47" s="306"/>
      <c r="G47" s="75"/>
      <c r="H47" s="54"/>
      <c r="I47" s="107" t="s">
        <v>1857</v>
      </c>
      <c r="J47" s="27" t="s">
        <v>932</v>
      </c>
      <c r="K47" s="22"/>
    </row>
    <row r="48" spans="1:11" ht="18.75">
      <c r="A48" s="22"/>
      <c r="B48" s="22"/>
      <c r="C48" s="22" t="s">
        <v>1461</v>
      </c>
      <c r="D48" s="21"/>
      <c r="E48" s="54"/>
      <c r="F48" s="306"/>
      <c r="G48" s="75"/>
      <c r="H48" s="54"/>
      <c r="I48" s="107"/>
      <c r="J48" s="27"/>
      <c r="K48" s="22"/>
    </row>
    <row r="49" spans="1:11" ht="18.75">
      <c r="A49" s="117"/>
      <c r="B49" s="117"/>
      <c r="C49" s="117" t="s">
        <v>1417</v>
      </c>
      <c r="D49" s="29"/>
      <c r="E49" s="70"/>
      <c r="F49" s="307"/>
      <c r="G49" s="71"/>
      <c r="H49" s="70"/>
      <c r="I49" s="117"/>
      <c r="J49" s="118"/>
      <c r="K49" s="117"/>
    </row>
    <row r="50" spans="1:11" ht="18.75">
      <c r="A50" s="72" t="s">
        <v>517</v>
      </c>
      <c r="B50" s="108" t="s">
        <v>933</v>
      </c>
      <c r="C50" s="16" t="s">
        <v>935</v>
      </c>
      <c r="D50" s="73" t="s">
        <v>466</v>
      </c>
      <c r="E50" s="17"/>
      <c r="F50" s="313"/>
      <c r="G50" s="68">
        <v>30000</v>
      </c>
      <c r="H50" s="17">
        <v>30000</v>
      </c>
      <c r="I50" s="108" t="s">
        <v>465</v>
      </c>
      <c r="J50" s="59" t="s">
        <v>940</v>
      </c>
      <c r="K50" s="15" t="s">
        <v>388</v>
      </c>
    </row>
    <row r="51" spans="1:11" ht="18.75">
      <c r="A51" s="74"/>
      <c r="B51" s="107" t="s">
        <v>934</v>
      </c>
      <c r="C51" s="22" t="s">
        <v>936</v>
      </c>
      <c r="D51" s="64"/>
      <c r="E51" s="54"/>
      <c r="F51" s="306"/>
      <c r="G51" s="75" t="s">
        <v>451</v>
      </c>
      <c r="H51" s="54" t="s">
        <v>451</v>
      </c>
      <c r="I51" s="142" t="s">
        <v>1836</v>
      </c>
      <c r="J51" s="162" t="s">
        <v>941</v>
      </c>
      <c r="K51" s="22"/>
    </row>
    <row r="52" spans="1:11" ht="18.75">
      <c r="A52" s="74"/>
      <c r="B52" s="65"/>
      <c r="C52" s="22" t="s">
        <v>937</v>
      </c>
      <c r="D52" s="28"/>
      <c r="E52" s="65"/>
      <c r="F52" s="324"/>
      <c r="G52" s="27"/>
      <c r="H52" s="65"/>
      <c r="I52" s="107" t="s">
        <v>1837</v>
      </c>
      <c r="J52" s="162" t="s">
        <v>942</v>
      </c>
      <c r="K52" s="22"/>
    </row>
    <row r="53" spans="1:11" ht="18.75">
      <c r="A53" s="74"/>
      <c r="B53" s="65"/>
      <c r="C53" s="22" t="s">
        <v>938</v>
      </c>
      <c r="D53" s="28"/>
      <c r="E53" s="65"/>
      <c r="F53" s="324"/>
      <c r="G53" s="27"/>
      <c r="H53" s="65"/>
      <c r="I53" s="107"/>
      <c r="J53" s="162" t="s">
        <v>943</v>
      </c>
      <c r="K53" s="22"/>
    </row>
    <row r="54" spans="1:11" ht="18.75">
      <c r="A54" s="76"/>
      <c r="B54" s="32"/>
      <c r="C54" s="30" t="s">
        <v>939</v>
      </c>
      <c r="D54" s="57"/>
      <c r="E54" s="32"/>
      <c r="F54" s="323"/>
      <c r="G54" s="35"/>
      <c r="H54" s="32"/>
      <c r="I54" s="117"/>
      <c r="J54" s="163"/>
      <c r="K54" s="30"/>
    </row>
    <row r="55" spans="1:11" ht="18.75">
      <c r="A55" s="72" t="s">
        <v>570</v>
      </c>
      <c r="B55" s="59" t="s">
        <v>1844</v>
      </c>
      <c r="C55" s="16" t="s">
        <v>944</v>
      </c>
      <c r="D55" s="73" t="s">
        <v>466</v>
      </c>
      <c r="E55" s="17">
        <v>10000</v>
      </c>
      <c r="F55" s="313"/>
      <c r="G55" s="68">
        <v>10000</v>
      </c>
      <c r="H55" s="17">
        <v>10000</v>
      </c>
      <c r="I55" s="548" t="s">
        <v>1835</v>
      </c>
      <c r="J55" s="59" t="s">
        <v>945</v>
      </c>
      <c r="K55" s="15" t="s">
        <v>388</v>
      </c>
    </row>
    <row r="56" spans="1:11" ht="18.75">
      <c r="A56" s="74"/>
      <c r="B56" s="65" t="s">
        <v>1845</v>
      </c>
      <c r="C56" s="22" t="s">
        <v>858</v>
      </c>
      <c r="D56" s="64"/>
      <c r="E56" s="54" t="s">
        <v>451</v>
      </c>
      <c r="F56" s="306"/>
      <c r="G56" s="75" t="s">
        <v>451</v>
      </c>
      <c r="H56" s="54" t="s">
        <v>451</v>
      </c>
      <c r="I56" s="142" t="s">
        <v>1856</v>
      </c>
      <c r="J56" s="162" t="s">
        <v>951</v>
      </c>
      <c r="K56" s="22"/>
    </row>
    <row r="57" spans="1:11" ht="18.75">
      <c r="A57" s="74"/>
      <c r="B57" s="65"/>
      <c r="C57" s="22" t="s">
        <v>859</v>
      </c>
      <c r="D57" s="64"/>
      <c r="E57" s="54"/>
      <c r="F57" s="306"/>
      <c r="G57" s="64"/>
      <c r="H57" s="65"/>
      <c r="I57" s="107" t="s">
        <v>1857</v>
      </c>
      <c r="J57" s="162" t="s">
        <v>952</v>
      </c>
      <c r="K57" s="22"/>
    </row>
    <row r="58" spans="1:11" ht="18.75">
      <c r="A58" s="76"/>
      <c r="B58" s="32"/>
      <c r="C58" s="30" t="s">
        <v>860</v>
      </c>
      <c r="D58" s="69"/>
      <c r="E58" s="70"/>
      <c r="F58" s="307"/>
      <c r="G58" s="69"/>
      <c r="H58" s="32"/>
      <c r="I58" s="117"/>
      <c r="J58" s="163"/>
      <c r="K58" s="30"/>
    </row>
    <row r="59" spans="1:11" ht="18.75">
      <c r="A59" s="93" t="s">
        <v>247</v>
      </c>
      <c r="B59" s="108" t="s">
        <v>321</v>
      </c>
      <c r="C59" s="108" t="s">
        <v>322</v>
      </c>
      <c r="D59" s="15" t="s">
        <v>466</v>
      </c>
      <c r="E59" s="67"/>
      <c r="F59" s="314"/>
      <c r="G59" s="68">
        <v>20000</v>
      </c>
      <c r="H59" s="17">
        <v>20000</v>
      </c>
      <c r="I59" s="548" t="s">
        <v>465</v>
      </c>
      <c r="J59" s="114" t="s">
        <v>323</v>
      </c>
      <c r="K59" s="15" t="s">
        <v>388</v>
      </c>
    </row>
    <row r="60" spans="1:11" ht="18.75">
      <c r="A60" s="104"/>
      <c r="B60" s="107" t="s">
        <v>707</v>
      </c>
      <c r="C60" s="107" t="s">
        <v>63</v>
      </c>
      <c r="D60" s="21"/>
      <c r="E60" s="54"/>
      <c r="F60" s="306"/>
      <c r="G60" s="97" t="s">
        <v>451</v>
      </c>
      <c r="H60" s="83" t="s">
        <v>451</v>
      </c>
      <c r="I60" s="142" t="s">
        <v>1838</v>
      </c>
      <c r="J60" s="115" t="s">
        <v>324</v>
      </c>
      <c r="K60" s="21"/>
    </row>
    <row r="61" spans="1:11" ht="18.75">
      <c r="A61" s="202"/>
      <c r="B61" s="117"/>
      <c r="C61" s="117"/>
      <c r="D61" s="117"/>
      <c r="E61" s="112"/>
      <c r="F61" s="325"/>
      <c r="G61" s="71"/>
      <c r="H61" s="70"/>
      <c r="I61" s="107" t="s">
        <v>1839</v>
      </c>
      <c r="J61" s="118"/>
      <c r="K61" s="117"/>
    </row>
    <row r="62" spans="1:11" ht="18.75">
      <c r="A62" s="74" t="s">
        <v>248</v>
      </c>
      <c r="B62" s="110" t="s">
        <v>1840</v>
      </c>
      <c r="C62" s="107" t="s">
        <v>351</v>
      </c>
      <c r="D62" s="15" t="s">
        <v>466</v>
      </c>
      <c r="E62" s="83"/>
      <c r="F62" s="315"/>
      <c r="G62" s="97">
        <v>40000</v>
      </c>
      <c r="H62" s="83">
        <v>40000</v>
      </c>
      <c r="I62" s="548" t="s">
        <v>465</v>
      </c>
      <c r="J62" s="115" t="s">
        <v>1419</v>
      </c>
      <c r="K62" s="75" t="s">
        <v>388</v>
      </c>
    </row>
    <row r="63" spans="1:11" ht="18.75">
      <c r="A63" s="74"/>
      <c r="B63" s="110" t="s">
        <v>1841</v>
      </c>
      <c r="C63" s="107" t="s">
        <v>352</v>
      </c>
      <c r="D63" s="64"/>
      <c r="E63" s="83"/>
      <c r="F63" s="315"/>
      <c r="G63" s="97" t="s">
        <v>451</v>
      </c>
      <c r="H63" s="83" t="s">
        <v>451</v>
      </c>
      <c r="I63" s="142" t="s">
        <v>1838</v>
      </c>
      <c r="J63" s="115" t="s">
        <v>1418</v>
      </c>
      <c r="K63" s="75"/>
    </row>
    <row r="64" spans="1:11" ht="18.75">
      <c r="A64" s="74"/>
      <c r="B64" s="103"/>
      <c r="C64" s="107"/>
      <c r="D64" s="64"/>
      <c r="E64" s="54"/>
      <c r="F64" s="306"/>
      <c r="G64" s="75"/>
      <c r="H64" s="54"/>
      <c r="I64" s="107" t="s">
        <v>1839</v>
      </c>
      <c r="J64" s="162"/>
      <c r="K64" s="75"/>
    </row>
    <row r="65" spans="1:11" ht="18.75">
      <c r="A65" s="72" t="s">
        <v>249</v>
      </c>
      <c r="B65" s="59" t="s">
        <v>368</v>
      </c>
      <c r="C65" s="16" t="s">
        <v>369</v>
      </c>
      <c r="D65" s="73" t="s">
        <v>466</v>
      </c>
      <c r="E65" s="17"/>
      <c r="F65" s="313"/>
      <c r="G65" s="68">
        <v>40000</v>
      </c>
      <c r="H65" s="17">
        <v>40000</v>
      </c>
      <c r="I65" s="548" t="s">
        <v>1858</v>
      </c>
      <c r="J65" s="59" t="s">
        <v>370</v>
      </c>
      <c r="K65" s="15" t="s">
        <v>388</v>
      </c>
    </row>
    <row r="66" spans="1:11" ht="18.75">
      <c r="A66" s="74"/>
      <c r="B66" s="65"/>
      <c r="C66" s="22" t="s">
        <v>371</v>
      </c>
      <c r="D66" s="64"/>
      <c r="E66" s="54"/>
      <c r="F66" s="306"/>
      <c r="G66" s="75" t="s">
        <v>451</v>
      </c>
      <c r="H66" s="54" t="s">
        <v>451</v>
      </c>
      <c r="I66" s="142" t="s">
        <v>1859</v>
      </c>
      <c r="J66" s="162" t="s">
        <v>372</v>
      </c>
      <c r="K66" s="22"/>
    </row>
    <row r="67" spans="1:11" ht="18.75">
      <c r="A67" s="74"/>
      <c r="B67" s="65"/>
      <c r="C67" s="22" t="s">
        <v>373</v>
      </c>
      <c r="D67" s="64"/>
      <c r="E67" s="54"/>
      <c r="F67" s="306"/>
      <c r="G67" s="75"/>
      <c r="H67" s="54"/>
      <c r="I67" s="107"/>
      <c r="J67" s="162" t="s">
        <v>373</v>
      </c>
      <c r="K67" s="22"/>
    </row>
    <row r="68" spans="1:11" ht="18.75">
      <c r="A68" s="72" t="s">
        <v>367</v>
      </c>
      <c r="B68" s="59" t="s">
        <v>1846</v>
      </c>
      <c r="C68" s="16" t="s">
        <v>1468</v>
      </c>
      <c r="D68" s="73" t="s">
        <v>466</v>
      </c>
      <c r="E68" s="17">
        <v>15000</v>
      </c>
      <c r="F68" s="313"/>
      <c r="G68" s="68"/>
      <c r="H68" s="17"/>
      <c r="I68" s="548" t="s">
        <v>1835</v>
      </c>
      <c r="J68" s="59" t="s">
        <v>1289</v>
      </c>
      <c r="K68" s="15" t="s">
        <v>388</v>
      </c>
    </row>
    <row r="69" spans="1:11" ht="18.75">
      <c r="A69" s="74"/>
      <c r="B69" s="65" t="s">
        <v>1847</v>
      </c>
      <c r="C69" s="22" t="s">
        <v>1469</v>
      </c>
      <c r="D69" s="64"/>
      <c r="E69" s="54" t="s">
        <v>3</v>
      </c>
      <c r="F69" s="306"/>
      <c r="G69" s="75"/>
      <c r="H69" s="54"/>
      <c r="I69" s="142" t="s">
        <v>1856</v>
      </c>
      <c r="J69" s="162" t="s">
        <v>1290</v>
      </c>
      <c r="K69" s="22"/>
    </row>
    <row r="70" spans="1:11" ht="18.75">
      <c r="A70" s="74"/>
      <c r="B70" s="65" t="s">
        <v>621</v>
      </c>
      <c r="C70" s="22" t="s">
        <v>1470</v>
      </c>
      <c r="D70" s="64"/>
      <c r="E70" s="54" t="s">
        <v>17</v>
      </c>
      <c r="F70" s="306"/>
      <c r="G70" s="75"/>
      <c r="H70" s="54"/>
      <c r="I70" s="107" t="s">
        <v>1857</v>
      </c>
      <c r="J70" s="162" t="s">
        <v>1378</v>
      </c>
      <c r="K70" s="22"/>
    </row>
    <row r="71" spans="1:11" ht="18.75">
      <c r="A71" s="76"/>
      <c r="B71" s="32"/>
      <c r="C71" s="30" t="s">
        <v>884</v>
      </c>
      <c r="D71" s="69"/>
      <c r="E71" s="70" t="s">
        <v>18</v>
      </c>
      <c r="F71" s="307"/>
      <c r="G71" s="71"/>
      <c r="H71" s="70"/>
      <c r="I71" s="117"/>
      <c r="J71" s="163" t="s">
        <v>1379</v>
      </c>
      <c r="K71" s="30"/>
    </row>
    <row r="72" spans="1:11" ht="18.75">
      <c r="A72" s="568"/>
      <c r="B72" s="84"/>
      <c r="C72" s="84"/>
      <c r="D72" s="180"/>
      <c r="E72" s="180"/>
      <c r="F72" s="180"/>
      <c r="G72" s="180"/>
      <c r="H72" s="180"/>
      <c r="I72" s="231"/>
      <c r="J72" s="231"/>
      <c r="K72" s="84"/>
    </row>
    <row r="73" spans="1:11" ht="18.75">
      <c r="A73" s="74" t="s">
        <v>702</v>
      </c>
      <c r="B73" s="65" t="s">
        <v>1842</v>
      </c>
      <c r="C73" s="145" t="s">
        <v>882</v>
      </c>
      <c r="D73" s="64" t="s">
        <v>466</v>
      </c>
      <c r="E73" s="83">
        <v>30000</v>
      </c>
      <c r="F73" s="315"/>
      <c r="G73" s="97">
        <v>30000</v>
      </c>
      <c r="H73" s="83">
        <v>30000</v>
      </c>
      <c r="I73" s="549" t="s">
        <v>1835</v>
      </c>
      <c r="J73" s="28" t="s">
        <v>1424</v>
      </c>
      <c r="K73" s="21" t="s">
        <v>388</v>
      </c>
    </row>
    <row r="74" spans="1:11" ht="18.75">
      <c r="A74" s="74"/>
      <c r="B74" s="65" t="s">
        <v>1843</v>
      </c>
      <c r="C74" s="145" t="s">
        <v>883</v>
      </c>
      <c r="D74" s="64"/>
      <c r="E74" s="54" t="s">
        <v>451</v>
      </c>
      <c r="F74" s="306"/>
      <c r="G74" s="75" t="s">
        <v>451</v>
      </c>
      <c r="H74" s="54" t="s">
        <v>451</v>
      </c>
      <c r="I74" s="142" t="s">
        <v>1856</v>
      </c>
      <c r="J74" s="162" t="s">
        <v>1425</v>
      </c>
      <c r="K74" s="22"/>
    </row>
    <row r="75" spans="1:11" ht="18.75">
      <c r="A75" s="76"/>
      <c r="B75" s="32"/>
      <c r="C75" s="149"/>
      <c r="D75" s="69"/>
      <c r="E75" s="70"/>
      <c r="F75" s="307"/>
      <c r="G75" s="71"/>
      <c r="H75" s="70"/>
      <c r="I75" s="107" t="s">
        <v>1860</v>
      </c>
      <c r="J75" s="163" t="s">
        <v>1426</v>
      </c>
      <c r="K75" s="30"/>
    </row>
    <row r="76" spans="1:11" ht="18.75">
      <c r="A76" s="72" t="s">
        <v>1059</v>
      </c>
      <c r="B76" s="62" t="s">
        <v>1427</v>
      </c>
      <c r="C76" s="247" t="s">
        <v>1428</v>
      </c>
      <c r="D76" s="73" t="s">
        <v>466</v>
      </c>
      <c r="E76" s="17"/>
      <c r="F76" s="314"/>
      <c r="G76" s="17">
        <v>20000</v>
      </c>
      <c r="H76" s="17">
        <v>20000</v>
      </c>
      <c r="I76" s="548" t="s">
        <v>1835</v>
      </c>
      <c r="J76" s="249" t="s">
        <v>1430</v>
      </c>
      <c r="K76" s="15" t="s">
        <v>388</v>
      </c>
    </row>
    <row r="77" spans="1:11" ht="18.75">
      <c r="A77" s="74"/>
      <c r="B77" s="65"/>
      <c r="C77" s="145" t="s">
        <v>1429</v>
      </c>
      <c r="D77" s="64"/>
      <c r="E77" s="83"/>
      <c r="F77" s="306"/>
      <c r="G77" s="83" t="s">
        <v>451</v>
      </c>
      <c r="H77" s="83" t="s">
        <v>451</v>
      </c>
      <c r="I77" s="549" t="s">
        <v>1856</v>
      </c>
      <c r="J77" s="162" t="s">
        <v>1431</v>
      </c>
      <c r="K77" s="21"/>
    </row>
    <row r="78" spans="1:11" ht="18.75">
      <c r="A78" s="76"/>
      <c r="B78" s="32"/>
      <c r="C78" s="149"/>
      <c r="D78" s="69"/>
      <c r="E78" s="70"/>
      <c r="F78" s="307"/>
      <c r="G78" s="70"/>
      <c r="H78" s="70"/>
      <c r="I78" s="191" t="s">
        <v>1857</v>
      </c>
      <c r="J78" s="163"/>
      <c r="K78" s="30"/>
    </row>
  </sheetData>
  <sheetProtection/>
  <mergeCells count="9">
    <mergeCell ref="E8:H8"/>
    <mergeCell ref="A1:K1"/>
    <mergeCell ref="A2:K2"/>
    <mergeCell ref="A3:K3"/>
    <mergeCell ref="C8:C10"/>
    <mergeCell ref="B8:B10"/>
    <mergeCell ref="A8:A10"/>
    <mergeCell ref="A4:B4"/>
    <mergeCell ref="A5:K5"/>
  </mergeCells>
  <printOptions/>
  <pageMargins left="0.1968503937007874" right="0.1968503937007874" top="0.984251968503937" bottom="0.5905511811023623" header="0.6692913385826772" footer="0.3937007874015748"/>
  <pageSetup firstPageNumber="81" useFirstPageNumber="1" horizontalDpi="600" verticalDpi="600" orientation="landscape" paperSize="9" r:id="rId1"/>
  <headerFooter alignWithMargins="0">
    <oddHeader>&amp;R&amp;"TH SarabunIT๙,ธรรมดา"ผ.01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K55"/>
  <sheetViews>
    <sheetView view="pageLayout" zoomScale="110" zoomScaleNormal="120" zoomScalePageLayoutView="110" workbookViewId="0" topLeftCell="A19">
      <selection activeCell="C24" sqref="C24:C25"/>
    </sheetView>
  </sheetViews>
  <sheetFormatPr defaultColWidth="9.140625" defaultRowHeight="23.25"/>
  <cols>
    <col min="1" max="1" width="4.57421875" style="20" customWidth="1"/>
    <col min="2" max="2" width="30.28125" style="20" customWidth="1"/>
    <col min="3" max="3" width="20.7109375" style="20" bestFit="1" customWidth="1"/>
    <col min="4" max="4" width="16.57421875" style="20" customWidth="1"/>
    <col min="5" max="5" width="11.57421875" style="20" customWidth="1"/>
    <col min="6" max="6" width="0.85546875" style="20" customWidth="1"/>
    <col min="7" max="7" width="11.57421875" style="20" customWidth="1"/>
    <col min="8" max="8" width="11.421875" style="20" customWidth="1"/>
    <col min="9" max="9" width="13.8515625" style="20" customWidth="1"/>
    <col min="10" max="10" width="21.00390625" style="20" customWidth="1"/>
    <col min="11" max="11" width="10.421875" style="20" customWidth="1"/>
    <col min="12" max="16384" width="9.140625" style="20" customWidth="1"/>
  </cols>
  <sheetData>
    <row r="1" spans="1:11" s="49" customFormat="1" ht="18.75">
      <c r="A1" s="611" t="s">
        <v>375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1" s="49" customFormat="1" ht="18.75">
      <c r="A2" s="611" t="s">
        <v>1471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s="49" customFormat="1" ht="18.75">
      <c r="A3" s="611" t="s">
        <v>377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</row>
    <row r="4" spans="1:11" s="5" customFormat="1" ht="18.75">
      <c r="A4" s="613" t="s">
        <v>1812</v>
      </c>
      <c r="B4" s="613"/>
      <c r="C4" s="50"/>
      <c r="D4" s="273"/>
      <c r="E4" s="273"/>
      <c r="F4" s="309"/>
      <c r="G4" s="273"/>
      <c r="H4" s="273"/>
      <c r="I4" s="540"/>
      <c r="J4" s="273"/>
      <c r="K4" s="273"/>
    </row>
    <row r="5" spans="1:11" s="5" customFormat="1" ht="18.75">
      <c r="A5" s="613" t="s">
        <v>2124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</row>
    <row r="6" s="5" customFormat="1" ht="18.75">
      <c r="A6" s="5" t="s">
        <v>445</v>
      </c>
    </row>
    <row r="7" spans="1:3" s="5" customFormat="1" ht="18.75">
      <c r="A7" s="619" t="s">
        <v>1831</v>
      </c>
      <c r="B7" s="619"/>
      <c r="C7" s="619"/>
    </row>
    <row r="8" spans="1:11" s="5" customFormat="1" ht="18.75">
      <c r="A8" s="614" t="s">
        <v>382</v>
      </c>
      <c r="B8" s="614" t="s">
        <v>376</v>
      </c>
      <c r="C8" s="615" t="s">
        <v>383</v>
      </c>
      <c r="D8" s="2" t="s">
        <v>384</v>
      </c>
      <c r="E8" s="616" t="s">
        <v>1386</v>
      </c>
      <c r="F8" s="616"/>
      <c r="G8" s="616"/>
      <c r="H8" s="617"/>
      <c r="I8" s="3" t="s">
        <v>1387</v>
      </c>
      <c r="J8" s="2" t="s">
        <v>385</v>
      </c>
      <c r="K8" s="2" t="s">
        <v>386</v>
      </c>
    </row>
    <row r="9" spans="1:11" s="5" customFormat="1" ht="18.75">
      <c r="A9" s="614"/>
      <c r="B9" s="614"/>
      <c r="C9" s="624"/>
      <c r="D9" s="6" t="s">
        <v>447</v>
      </c>
      <c r="E9" s="7">
        <v>2559</v>
      </c>
      <c r="F9" s="305"/>
      <c r="G9" s="7">
        <v>2560</v>
      </c>
      <c r="H9" s="2">
        <v>2561</v>
      </c>
      <c r="I9" s="8" t="s">
        <v>1388</v>
      </c>
      <c r="J9" s="9"/>
      <c r="K9" s="9" t="s">
        <v>387</v>
      </c>
    </row>
    <row r="10" spans="1:11" s="5" customFormat="1" ht="18.75">
      <c r="A10" s="614"/>
      <c r="B10" s="614"/>
      <c r="C10" s="615"/>
      <c r="D10" s="10"/>
      <c r="E10" s="11" t="s">
        <v>404</v>
      </c>
      <c r="F10" s="319"/>
      <c r="G10" s="11" t="s">
        <v>404</v>
      </c>
      <c r="H10" s="12" t="s">
        <v>404</v>
      </c>
      <c r="I10" s="13"/>
      <c r="J10" s="14"/>
      <c r="K10" s="12"/>
    </row>
    <row r="11" spans="1:11" ht="18.75">
      <c r="A11" s="128">
        <v>1</v>
      </c>
      <c r="B11" s="235" t="s">
        <v>911</v>
      </c>
      <c r="C11" s="124" t="s">
        <v>1008</v>
      </c>
      <c r="D11" s="128" t="s">
        <v>1010</v>
      </c>
      <c r="E11" s="188"/>
      <c r="F11" s="326"/>
      <c r="G11" s="140">
        <v>300000</v>
      </c>
      <c r="H11" s="94">
        <v>300000</v>
      </c>
      <c r="I11" s="548" t="s">
        <v>465</v>
      </c>
      <c r="J11" s="177" t="s">
        <v>1011</v>
      </c>
      <c r="K11" s="15" t="s">
        <v>388</v>
      </c>
    </row>
    <row r="12" spans="1:11" ht="18.75">
      <c r="A12" s="26"/>
      <c r="B12" s="201" t="s">
        <v>912</v>
      </c>
      <c r="C12" s="130" t="s">
        <v>1009</v>
      </c>
      <c r="D12" s="86"/>
      <c r="E12" s="24"/>
      <c r="F12" s="322"/>
      <c r="G12" s="143" t="s">
        <v>451</v>
      </c>
      <c r="H12" s="24" t="s">
        <v>451</v>
      </c>
      <c r="I12" s="142" t="s">
        <v>1838</v>
      </c>
      <c r="J12" s="179" t="s">
        <v>1012</v>
      </c>
      <c r="K12" s="26"/>
    </row>
    <row r="13" spans="1:11" ht="18.75">
      <c r="A13" s="172"/>
      <c r="B13" s="57"/>
      <c r="C13" s="30"/>
      <c r="D13" s="69"/>
      <c r="E13" s="70"/>
      <c r="F13" s="307"/>
      <c r="G13" s="71" t="s">
        <v>30</v>
      </c>
      <c r="H13" s="70" t="s">
        <v>30</v>
      </c>
      <c r="I13" s="107" t="s">
        <v>1839</v>
      </c>
      <c r="J13" s="161"/>
      <c r="K13" s="29"/>
    </row>
    <row r="14" spans="1:11" ht="18.75">
      <c r="A14" s="74" t="s">
        <v>390</v>
      </c>
      <c r="B14" s="28" t="s">
        <v>748</v>
      </c>
      <c r="C14" s="22" t="s">
        <v>397</v>
      </c>
      <c r="D14" s="64" t="s">
        <v>749</v>
      </c>
      <c r="E14" s="83"/>
      <c r="F14" s="315"/>
      <c r="G14" s="97">
        <v>30000</v>
      </c>
      <c r="H14" s="83">
        <v>30000</v>
      </c>
      <c r="I14" s="548" t="s">
        <v>465</v>
      </c>
      <c r="J14" s="159" t="s">
        <v>400</v>
      </c>
      <c r="K14" s="21" t="s">
        <v>388</v>
      </c>
    </row>
    <row r="15" spans="1:11" ht="18.75">
      <c r="A15" s="145"/>
      <c r="B15" s="28" t="s">
        <v>396</v>
      </c>
      <c r="C15" s="22" t="s">
        <v>398</v>
      </c>
      <c r="D15" s="28"/>
      <c r="E15" s="54"/>
      <c r="F15" s="306"/>
      <c r="G15" s="75" t="s">
        <v>451</v>
      </c>
      <c r="H15" s="54" t="s">
        <v>451</v>
      </c>
      <c r="I15" s="142" t="s">
        <v>1838</v>
      </c>
      <c r="J15" s="159" t="s">
        <v>401</v>
      </c>
      <c r="K15" s="22"/>
    </row>
    <row r="16" spans="1:11" ht="18.75">
      <c r="A16" s="145"/>
      <c r="B16" s="22"/>
      <c r="C16" s="22" t="s">
        <v>399</v>
      </c>
      <c r="D16" s="28"/>
      <c r="E16" s="54"/>
      <c r="F16" s="306"/>
      <c r="G16" s="64"/>
      <c r="H16" s="65"/>
      <c r="I16" s="107" t="s">
        <v>1839</v>
      </c>
      <c r="J16" s="159" t="s">
        <v>402</v>
      </c>
      <c r="K16" s="22"/>
    </row>
    <row r="17" spans="1:11" ht="18.75">
      <c r="A17" s="72" t="s">
        <v>391</v>
      </c>
      <c r="B17" s="59" t="s">
        <v>1861</v>
      </c>
      <c r="C17" s="16" t="s">
        <v>696</v>
      </c>
      <c r="D17" s="15" t="s">
        <v>698</v>
      </c>
      <c r="E17" s="59"/>
      <c r="F17" s="327"/>
      <c r="G17" s="68">
        <v>3000000</v>
      </c>
      <c r="H17" s="17"/>
      <c r="I17" s="548" t="s">
        <v>465</v>
      </c>
      <c r="J17" s="19" t="s">
        <v>699</v>
      </c>
      <c r="K17" s="15" t="s">
        <v>597</v>
      </c>
    </row>
    <row r="18" spans="1:11" ht="18.75">
      <c r="A18" s="74"/>
      <c r="B18" s="28" t="s">
        <v>1862</v>
      </c>
      <c r="C18" s="22" t="s">
        <v>697</v>
      </c>
      <c r="D18" s="21"/>
      <c r="E18" s="28"/>
      <c r="F18" s="324"/>
      <c r="G18" s="97" t="s">
        <v>451</v>
      </c>
      <c r="H18" s="83"/>
      <c r="I18" s="142" t="s">
        <v>1838</v>
      </c>
      <c r="J18" s="27" t="s">
        <v>697</v>
      </c>
      <c r="K18" s="21"/>
    </row>
    <row r="19" spans="1:11" ht="18.75">
      <c r="A19" s="145"/>
      <c r="B19" s="28"/>
      <c r="C19" s="22"/>
      <c r="D19" s="22"/>
      <c r="E19" s="28"/>
      <c r="F19" s="324"/>
      <c r="G19" s="75"/>
      <c r="H19" s="54"/>
      <c r="I19" s="107" t="s">
        <v>1839</v>
      </c>
      <c r="J19" s="27"/>
      <c r="K19" s="22"/>
    </row>
    <row r="20" spans="1:11" ht="18.75">
      <c r="A20" s="72" t="s">
        <v>392</v>
      </c>
      <c r="B20" s="59" t="s">
        <v>31</v>
      </c>
      <c r="C20" s="16" t="s">
        <v>32</v>
      </c>
      <c r="D20" s="73" t="s">
        <v>1453</v>
      </c>
      <c r="E20" s="17">
        <v>70000</v>
      </c>
      <c r="F20" s="313"/>
      <c r="G20" s="68">
        <v>70000</v>
      </c>
      <c r="H20" s="17">
        <v>70000</v>
      </c>
      <c r="I20" s="548" t="s">
        <v>1835</v>
      </c>
      <c r="J20" s="19" t="s">
        <v>34</v>
      </c>
      <c r="K20" s="79" t="s">
        <v>388</v>
      </c>
    </row>
    <row r="21" spans="1:11" ht="18.75">
      <c r="A21" s="74"/>
      <c r="B21" s="28"/>
      <c r="C21" s="22" t="s">
        <v>33</v>
      </c>
      <c r="D21" s="28"/>
      <c r="E21" s="54" t="s">
        <v>451</v>
      </c>
      <c r="F21" s="306"/>
      <c r="G21" s="75" t="s">
        <v>451</v>
      </c>
      <c r="H21" s="54" t="s">
        <v>451</v>
      </c>
      <c r="I21" s="142" t="s">
        <v>1856</v>
      </c>
      <c r="J21" s="27" t="s">
        <v>35</v>
      </c>
      <c r="K21" s="27"/>
    </row>
    <row r="22" spans="1:11" ht="18.75">
      <c r="A22" s="76"/>
      <c r="B22" s="57"/>
      <c r="C22" s="30"/>
      <c r="D22" s="57"/>
      <c r="E22" s="70"/>
      <c r="F22" s="307"/>
      <c r="G22" s="69"/>
      <c r="H22" s="32"/>
      <c r="I22" s="107" t="s">
        <v>1857</v>
      </c>
      <c r="J22" s="35"/>
      <c r="K22" s="35"/>
    </row>
    <row r="23" spans="1:11" ht="18.75">
      <c r="A23" s="72" t="s">
        <v>393</v>
      </c>
      <c r="B23" s="59" t="s">
        <v>1863</v>
      </c>
      <c r="C23" s="16" t="s">
        <v>1055</v>
      </c>
      <c r="D23" s="15" t="s">
        <v>1010</v>
      </c>
      <c r="E23" s="59"/>
      <c r="F23" s="327"/>
      <c r="G23" s="68">
        <v>100000</v>
      </c>
      <c r="H23" s="17"/>
      <c r="I23" s="548" t="s">
        <v>465</v>
      </c>
      <c r="J23" s="160" t="s">
        <v>1011</v>
      </c>
      <c r="K23" s="15" t="s">
        <v>388</v>
      </c>
    </row>
    <row r="24" spans="1:11" ht="18.75">
      <c r="A24" s="74"/>
      <c r="B24" s="28" t="s">
        <v>1864</v>
      </c>
      <c r="C24" s="22" t="s">
        <v>1009</v>
      </c>
      <c r="D24" s="21"/>
      <c r="E24" s="28"/>
      <c r="F24" s="324"/>
      <c r="G24" s="97" t="s">
        <v>451</v>
      </c>
      <c r="H24" s="83"/>
      <c r="I24" s="142" t="s">
        <v>1838</v>
      </c>
      <c r="J24" s="159" t="s">
        <v>1012</v>
      </c>
      <c r="K24" s="21"/>
    </row>
    <row r="25" spans="1:11" ht="18.75">
      <c r="A25" s="30"/>
      <c r="B25" s="57"/>
      <c r="C25" s="30"/>
      <c r="D25" s="30"/>
      <c r="E25" s="57"/>
      <c r="F25" s="323"/>
      <c r="G25" s="71"/>
      <c r="H25" s="70"/>
      <c r="I25" s="117" t="s">
        <v>1839</v>
      </c>
      <c r="J25" s="161"/>
      <c r="K25" s="30"/>
    </row>
    <row r="26" spans="1:11" ht="18.75">
      <c r="A26" s="84"/>
      <c r="B26" s="84"/>
      <c r="C26" s="84"/>
      <c r="D26" s="84"/>
      <c r="E26" s="84"/>
      <c r="F26" s="84"/>
      <c r="G26" s="180"/>
      <c r="H26" s="180"/>
      <c r="I26" s="231"/>
      <c r="J26" s="84"/>
      <c r="K26" s="84"/>
    </row>
    <row r="27" spans="1:11" ht="18.75">
      <c r="A27" s="74" t="s">
        <v>394</v>
      </c>
      <c r="B27" s="28" t="s">
        <v>50</v>
      </c>
      <c r="C27" s="16" t="s">
        <v>523</v>
      </c>
      <c r="D27" s="64"/>
      <c r="E27" s="83"/>
      <c r="F27" s="315"/>
      <c r="G27" s="97">
        <v>200000</v>
      </c>
      <c r="H27" s="83"/>
      <c r="I27" s="549" t="s">
        <v>465</v>
      </c>
      <c r="J27" s="159" t="s">
        <v>54</v>
      </c>
      <c r="K27" s="21" t="s">
        <v>388</v>
      </c>
    </row>
    <row r="28" spans="1:11" ht="18.75">
      <c r="A28" s="145"/>
      <c r="B28" s="28" t="s">
        <v>51</v>
      </c>
      <c r="C28" s="22" t="s">
        <v>52</v>
      </c>
      <c r="D28" s="28"/>
      <c r="E28" s="54"/>
      <c r="F28" s="306"/>
      <c r="G28" s="75" t="s">
        <v>451</v>
      </c>
      <c r="H28" s="64"/>
      <c r="I28" s="142" t="s">
        <v>1838</v>
      </c>
      <c r="J28" s="159" t="s">
        <v>55</v>
      </c>
      <c r="K28" s="22"/>
    </row>
    <row r="29" spans="1:11" ht="18.75">
      <c r="A29" s="149"/>
      <c r="B29" s="57"/>
      <c r="C29" s="30" t="s">
        <v>53</v>
      </c>
      <c r="D29" s="57"/>
      <c r="E29" s="70"/>
      <c r="F29" s="307"/>
      <c r="G29" s="71"/>
      <c r="H29" s="69"/>
      <c r="I29" s="107" t="s">
        <v>1839</v>
      </c>
      <c r="J29" s="161" t="s">
        <v>56</v>
      </c>
      <c r="K29" s="30"/>
    </row>
    <row r="30" spans="1:11" ht="18.75">
      <c r="A30" s="72" t="s">
        <v>467</v>
      </c>
      <c r="B30" s="59" t="s">
        <v>57</v>
      </c>
      <c r="C30" s="16" t="s">
        <v>58</v>
      </c>
      <c r="D30" s="73" t="s">
        <v>334</v>
      </c>
      <c r="E30" s="17"/>
      <c r="F30" s="313"/>
      <c r="G30" s="68">
        <v>250000</v>
      </c>
      <c r="H30" s="17"/>
      <c r="I30" s="548" t="s">
        <v>465</v>
      </c>
      <c r="J30" s="160" t="s">
        <v>61</v>
      </c>
      <c r="K30" s="15" t="s">
        <v>388</v>
      </c>
    </row>
    <row r="31" spans="1:11" ht="18.75">
      <c r="A31" s="145"/>
      <c r="B31" s="28"/>
      <c r="C31" s="22" t="s">
        <v>59</v>
      </c>
      <c r="D31" s="28"/>
      <c r="E31" s="54"/>
      <c r="F31" s="306"/>
      <c r="G31" s="75" t="s">
        <v>451</v>
      </c>
      <c r="H31" s="64"/>
      <c r="I31" s="142" t="s">
        <v>1838</v>
      </c>
      <c r="J31" s="159" t="s">
        <v>62</v>
      </c>
      <c r="K31" s="22"/>
    </row>
    <row r="32" spans="1:11" ht="18.75">
      <c r="A32" s="145"/>
      <c r="B32" s="28"/>
      <c r="C32" s="22" t="s">
        <v>60</v>
      </c>
      <c r="D32" s="28"/>
      <c r="E32" s="54"/>
      <c r="F32" s="306"/>
      <c r="G32" s="75"/>
      <c r="H32" s="64"/>
      <c r="I32" s="107" t="s">
        <v>1839</v>
      </c>
      <c r="J32" s="159" t="s">
        <v>63</v>
      </c>
      <c r="K32" s="22"/>
    </row>
    <row r="33" spans="1:11" ht="18.75">
      <c r="A33" s="145"/>
      <c r="B33" s="28"/>
      <c r="C33" s="30" t="s">
        <v>707</v>
      </c>
      <c r="D33" s="28"/>
      <c r="E33" s="54"/>
      <c r="F33" s="306"/>
      <c r="G33" s="75"/>
      <c r="H33" s="64"/>
      <c r="I33" s="21"/>
      <c r="J33" s="159"/>
      <c r="K33" s="22"/>
    </row>
    <row r="34" spans="1:11" ht="18.75">
      <c r="A34" s="72" t="s">
        <v>468</v>
      </c>
      <c r="B34" s="59" t="s">
        <v>1863</v>
      </c>
      <c r="C34" s="16" t="s">
        <v>1055</v>
      </c>
      <c r="D34" s="15" t="s">
        <v>1010</v>
      </c>
      <c r="E34" s="59"/>
      <c r="F34" s="327"/>
      <c r="G34" s="68">
        <v>100000</v>
      </c>
      <c r="H34" s="17"/>
      <c r="I34" s="548" t="s">
        <v>465</v>
      </c>
      <c r="J34" s="160" t="s">
        <v>1011</v>
      </c>
      <c r="K34" s="15" t="s">
        <v>388</v>
      </c>
    </row>
    <row r="35" spans="1:11" ht="18.75">
      <c r="A35" s="74"/>
      <c r="B35" s="28" t="s">
        <v>1865</v>
      </c>
      <c r="C35" s="22" t="s">
        <v>1009</v>
      </c>
      <c r="D35" s="21"/>
      <c r="E35" s="28"/>
      <c r="F35" s="324"/>
      <c r="G35" s="97" t="s">
        <v>451</v>
      </c>
      <c r="H35" s="83"/>
      <c r="I35" s="142" t="s">
        <v>1838</v>
      </c>
      <c r="J35" s="159" t="s">
        <v>1012</v>
      </c>
      <c r="K35" s="21"/>
    </row>
    <row r="36" spans="1:11" ht="18.75">
      <c r="A36" s="76"/>
      <c r="B36" s="57"/>
      <c r="C36" s="30"/>
      <c r="D36" s="29"/>
      <c r="E36" s="57"/>
      <c r="F36" s="323"/>
      <c r="G36" s="77"/>
      <c r="H36" s="111"/>
      <c r="I36" s="107" t="s">
        <v>1839</v>
      </c>
      <c r="J36" s="161"/>
      <c r="K36" s="29"/>
    </row>
    <row r="37" spans="1:11" ht="18.75">
      <c r="A37" s="72" t="s">
        <v>516</v>
      </c>
      <c r="B37" s="16" t="s">
        <v>1866</v>
      </c>
      <c r="C37" s="520" t="s">
        <v>1796</v>
      </c>
      <c r="D37" s="15" t="s">
        <v>466</v>
      </c>
      <c r="E37" s="61">
        <v>100000</v>
      </c>
      <c r="F37" s="327"/>
      <c r="G37" s="61">
        <v>100000</v>
      </c>
      <c r="H37" s="109">
        <v>100000</v>
      </c>
      <c r="I37" s="548" t="s">
        <v>1835</v>
      </c>
      <c r="J37" s="160" t="s">
        <v>1800</v>
      </c>
      <c r="K37" s="15" t="s">
        <v>388</v>
      </c>
    </row>
    <row r="38" spans="1:11" ht="18.75">
      <c r="A38" s="74"/>
      <c r="B38" s="22" t="s">
        <v>1867</v>
      </c>
      <c r="C38" s="27" t="s">
        <v>1794</v>
      </c>
      <c r="D38" s="21"/>
      <c r="E38" s="64" t="s">
        <v>451</v>
      </c>
      <c r="F38" s="324"/>
      <c r="G38" s="64" t="s">
        <v>451</v>
      </c>
      <c r="H38" s="21" t="s">
        <v>451</v>
      </c>
      <c r="I38" s="142" t="s">
        <v>1856</v>
      </c>
      <c r="J38" s="159" t="s">
        <v>1801</v>
      </c>
      <c r="K38" s="21"/>
    </row>
    <row r="39" spans="1:11" ht="18.75">
      <c r="A39" s="74"/>
      <c r="B39" s="22" t="s">
        <v>1868</v>
      </c>
      <c r="C39" s="27" t="s">
        <v>1795</v>
      </c>
      <c r="D39" s="21"/>
      <c r="E39" s="28"/>
      <c r="F39" s="324"/>
      <c r="G39" s="81"/>
      <c r="H39" s="442"/>
      <c r="I39" s="107" t="s">
        <v>1857</v>
      </c>
      <c r="J39" s="159" t="s">
        <v>1802</v>
      </c>
      <c r="K39" s="21"/>
    </row>
    <row r="40" spans="1:11" ht="18.75">
      <c r="A40" s="74"/>
      <c r="B40" s="22"/>
      <c r="C40" s="27" t="s">
        <v>1797</v>
      </c>
      <c r="D40" s="21"/>
      <c r="E40" s="28"/>
      <c r="F40" s="324"/>
      <c r="G40" s="81"/>
      <c r="H40" s="442"/>
      <c r="I40" s="91"/>
      <c r="J40" s="159"/>
      <c r="K40" s="21"/>
    </row>
    <row r="41" spans="1:11" ht="18.75">
      <c r="A41" s="74"/>
      <c r="B41" s="22"/>
      <c r="C41" s="27" t="s">
        <v>1798</v>
      </c>
      <c r="D41" s="21"/>
      <c r="E41" s="28"/>
      <c r="F41" s="324"/>
      <c r="G41" s="81"/>
      <c r="H41" s="442"/>
      <c r="I41" s="91"/>
      <c r="J41" s="159"/>
      <c r="K41" s="21"/>
    </row>
    <row r="42" spans="1:11" ht="18.75">
      <c r="A42" s="76"/>
      <c r="B42" s="30"/>
      <c r="C42" s="35" t="s">
        <v>1799</v>
      </c>
      <c r="D42" s="29"/>
      <c r="E42" s="57"/>
      <c r="F42" s="323"/>
      <c r="G42" s="119"/>
      <c r="H42" s="164"/>
      <c r="I42" s="381"/>
      <c r="J42" s="161"/>
      <c r="K42" s="29"/>
    </row>
    <row r="43" spans="1:11" ht="18.75">
      <c r="A43" s="72" t="s">
        <v>517</v>
      </c>
      <c r="B43" s="16" t="s">
        <v>1869</v>
      </c>
      <c r="C43" s="19" t="s">
        <v>1803</v>
      </c>
      <c r="D43" s="15" t="s">
        <v>466</v>
      </c>
      <c r="E43" s="61">
        <v>100000</v>
      </c>
      <c r="F43" s="327"/>
      <c r="G43" s="61">
        <v>100000</v>
      </c>
      <c r="H43" s="109">
        <v>100000</v>
      </c>
      <c r="I43" s="548" t="s">
        <v>1835</v>
      </c>
      <c r="J43" s="160" t="s">
        <v>1807</v>
      </c>
      <c r="K43" s="15" t="s">
        <v>388</v>
      </c>
    </row>
    <row r="44" spans="1:11" ht="18.75">
      <c r="A44" s="74"/>
      <c r="B44" s="22" t="s">
        <v>1870</v>
      </c>
      <c r="C44" s="27" t="s">
        <v>1804</v>
      </c>
      <c r="D44" s="21"/>
      <c r="E44" s="64" t="s">
        <v>451</v>
      </c>
      <c r="F44" s="324"/>
      <c r="G44" s="64" t="s">
        <v>451</v>
      </c>
      <c r="H44" s="21" t="s">
        <v>451</v>
      </c>
      <c r="I44" s="142" t="s">
        <v>1856</v>
      </c>
      <c r="J44" s="159" t="s">
        <v>1808</v>
      </c>
      <c r="K44" s="21"/>
    </row>
    <row r="45" spans="1:11" ht="18.75">
      <c r="A45" s="74"/>
      <c r="B45" s="22"/>
      <c r="C45" s="27" t="s">
        <v>1805</v>
      </c>
      <c r="D45" s="21"/>
      <c r="E45" s="28"/>
      <c r="F45" s="324"/>
      <c r="G45" s="81"/>
      <c r="H45" s="442"/>
      <c r="I45" s="107" t="s">
        <v>1857</v>
      </c>
      <c r="J45" s="159" t="s">
        <v>1809</v>
      </c>
      <c r="K45" s="21"/>
    </row>
    <row r="46" spans="1:11" ht="18.75">
      <c r="A46" s="76"/>
      <c r="B46" s="30"/>
      <c r="C46" s="35" t="s">
        <v>1806</v>
      </c>
      <c r="D46" s="29"/>
      <c r="E46" s="57"/>
      <c r="F46" s="323"/>
      <c r="G46" s="119"/>
      <c r="H46" s="164"/>
      <c r="I46" s="117"/>
      <c r="J46" s="161" t="s">
        <v>1810</v>
      </c>
      <c r="K46" s="29"/>
    </row>
    <row r="47" spans="1:11" s="28" customFormat="1" ht="18.75">
      <c r="A47" s="105"/>
      <c r="D47" s="64"/>
      <c r="E47" s="84"/>
      <c r="F47" s="84"/>
      <c r="G47" s="81"/>
      <c r="H47" s="81"/>
      <c r="I47" s="110"/>
      <c r="J47" s="84"/>
      <c r="K47" s="64"/>
    </row>
    <row r="48" spans="1:11" s="28" customFormat="1" ht="18.75">
      <c r="A48" s="105"/>
      <c r="D48" s="64"/>
      <c r="E48" s="84"/>
      <c r="F48" s="84"/>
      <c r="G48" s="81"/>
      <c r="H48" s="81"/>
      <c r="I48" s="110"/>
      <c r="J48" s="84"/>
      <c r="K48" s="64"/>
    </row>
    <row r="49" spans="1:11" s="28" customFormat="1" ht="18.75">
      <c r="A49" s="105"/>
      <c r="D49" s="64"/>
      <c r="E49" s="84"/>
      <c r="F49" s="84"/>
      <c r="G49" s="81"/>
      <c r="H49" s="81"/>
      <c r="I49" s="110"/>
      <c r="J49" s="84"/>
      <c r="K49" s="64"/>
    </row>
    <row r="50" spans="1:11" ht="18.75">
      <c r="A50" s="72" t="s">
        <v>570</v>
      </c>
      <c r="B50" s="16" t="s">
        <v>2151</v>
      </c>
      <c r="C50" s="19" t="s">
        <v>2153</v>
      </c>
      <c r="D50" s="108" t="s">
        <v>2156</v>
      </c>
      <c r="E50" s="61">
        <v>50000</v>
      </c>
      <c r="F50" s="327"/>
      <c r="G50" s="61"/>
      <c r="H50" s="109"/>
      <c r="I50" s="548" t="s">
        <v>1835</v>
      </c>
      <c r="J50" s="160" t="s">
        <v>2163</v>
      </c>
      <c r="K50" s="15" t="s">
        <v>388</v>
      </c>
    </row>
    <row r="51" spans="1:11" ht="18.75">
      <c r="A51" s="74"/>
      <c r="B51" s="22" t="s">
        <v>2152</v>
      </c>
      <c r="C51" s="27" t="s">
        <v>2154</v>
      </c>
      <c r="D51" s="107" t="s">
        <v>2157</v>
      </c>
      <c r="E51" s="64" t="s">
        <v>451</v>
      </c>
      <c r="F51" s="324"/>
      <c r="G51" s="81"/>
      <c r="H51" s="442"/>
      <c r="I51" s="142" t="s">
        <v>1856</v>
      </c>
      <c r="J51" s="159" t="s">
        <v>2164</v>
      </c>
      <c r="K51" s="21"/>
    </row>
    <row r="52" spans="1:11" ht="18.75">
      <c r="A52" s="74"/>
      <c r="B52" s="22"/>
      <c r="C52" s="27" t="s">
        <v>2155</v>
      </c>
      <c r="D52" s="107" t="s">
        <v>2158</v>
      </c>
      <c r="E52" s="28"/>
      <c r="F52" s="324"/>
      <c r="G52" s="81"/>
      <c r="H52" s="442"/>
      <c r="I52" s="107" t="s">
        <v>2160</v>
      </c>
      <c r="J52" s="159" t="s">
        <v>2165</v>
      </c>
      <c r="K52" s="21"/>
    </row>
    <row r="53" spans="1:11" ht="18.75">
      <c r="A53" s="74"/>
      <c r="B53" s="22"/>
      <c r="C53" s="27"/>
      <c r="D53" s="107" t="s">
        <v>2159</v>
      </c>
      <c r="E53" s="28"/>
      <c r="F53" s="324"/>
      <c r="G53" s="81"/>
      <c r="H53" s="442"/>
      <c r="I53" s="107" t="s">
        <v>2161</v>
      </c>
      <c r="J53" s="159"/>
      <c r="K53" s="21"/>
    </row>
    <row r="54" spans="1:11" ht="18.75">
      <c r="A54" s="76"/>
      <c r="B54" s="30"/>
      <c r="C54" s="35"/>
      <c r="D54" s="117"/>
      <c r="E54" s="57"/>
      <c r="F54" s="323"/>
      <c r="G54" s="119"/>
      <c r="H54" s="164"/>
      <c r="I54" s="117" t="s">
        <v>2162</v>
      </c>
      <c r="J54" s="161"/>
      <c r="K54" s="29"/>
    </row>
    <row r="55" ht="18.75">
      <c r="G55" s="92"/>
    </row>
  </sheetData>
  <sheetProtection/>
  <mergeCells count="10">
    <mergeCell ref="A8:A10"/>
    <mergeCell ref="B8:B10"/>
    <mergeCell ref="C8:C10"/>
    <mergeCell ref="A1:K1"/>
    <mergeCell ref="A2:K2"/>
    <mergeCell ref="A3:K3"/>
    <mergeCell ref="E8:H8"/>
    <mergeCell ref="A4:B4"/>
    <mergeCell ref="A5:K5"/>
    <mergeCell ref="A7:C7"/>
  </mergeCells>
  <printOptions/>
  <pageMargins left="0.1968503937007874" right="0.1968503937007874" top="0.984251968503937" bottom="0.5905511811023623" header="0.6692913385826772" footer="0.3937007874015748"/>
  <pageSetup firstPageNumber="85" useFirstPageNumber="1" horizontalDpi="600" verticalDpi="600" orientation="landscape" paperSize="9" r:id="rId1"/>
  <headerFooter alignWithMargins="0">
    <oddHeader>&amp;R&amp;"TH SarabunIT๙,ธรรมดา"ผ.01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K16"/>
  <sheetViews>
    <sheetView view="pageLayout" zoomScale="110" zoomScaleNormal="120" zoomScalePageLayoutView="110" workbookViewId="0" topLeftCell="A16">
      <selection activeCell="C19" sqref="C19:C20"/>
    </sheetView>
  </sheetViews>
  <sheetFormatPr defaultColWidth="9.140625" defaultRowHeight="23.25"/>
  <cols>
    <col min="1" max="1" width="4.57421875" style="20" customWidth="1"/>
    <col min="2" max="2" width="29.28125" style="20" bestFit="1" customWidth="1"/>
    <col min="3" max="3" width="20.28125" style="20" customWidth="1"/>
    <col min="4" max="4" width="17.8515625" style="20" bestFit="1" customWidth="1"/>
    <col min="5" max="5" width="11.57421875" style="20" customWidth="1"/>
    <col min="6" max="6" width="0.85546875" style="20" customWidth="1"/>
    <col min="7" max="7" width="11.57421875" style="20" customWidth="1"/>
    <col min="8" max="8" width="11.421875" style="20" customWidth="1"/>
    <col min="9" max="9" width="14.28125" style="20" customWidth="1"/>
    <col min="10" max="10" width="18.8515625" style="20" customWidth="1"/>
    <col min="11" max="11" width="10.421875" style="20" customWidth="1"/>
    <col min="12" max="16384" width="9.140625" style="20" customWidth="1"/>
  </cols>
  <sheetData>
    <row r="1" spans="1:11" s="49" customFormat="1" ht="18.75">
      <c r="A1" s="611" t="s">
        <v>375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1" s="49" customFormat="1" ht="18.75">
      <c r="A2" s="611" t="s">
        <v>1471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s="49" customFormat="1" ht="18.75">
      <c r="A3" s="611" t="s">
        <v>377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</row>
    <row r="4" spans="1:11" s="5" customFormat="1" ht="18.75">
      <c r="A4" s="613" t="s">
        <v>1812</v>
      </c>
      <c r="B4" s="613"/>
      <c r="C4" s="50"/>
      <c r="D4" s="273"/>
      <c r="E4" s="273"/>
      <c r="F4" s="309"/>
      <c r="G4" s="273"/>
      <c r="H4" s="273"/>
      <c r="I4" s="540"/>
      <c r="J4" s="273"/>
      <c r="K4" s="273"/>
    </row>
    <row r="5" spans="1:11" s="5" customFormat="1" ht="18.75">
      <c r="A5" s="613" t="s">
        <v>2124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</row>
    <row r="6" s="5" customFormat="1" ht="18.75">
      <c r="A6" s="5" t="s">
        <v>445</v>
      </c>
    </row>
    <row r="7" s="5" customFormat="1" ht="18.75">
      <c r="A7" s="5" t="s">
        <v>633</v>
      </c>
    </row>
    <row r="8" spans="1:11" s="5" customFormat="1" ht="18.75">
      <c r="A8" s="614" t="s">
        <v>382</v>
      </c>
      <c r="B8" s="614" t="s">
        <v>376</v>
      </c>
      <c r="C8" s="615" t="s">
        <v>383</v>
      </c>
      <c r="D8" s="2" t="s">
        <v>384</v>
      </c>
      <c r="E8" s="616" t="s">
        <v>1386</v>
      </c>
      <c r="F8" s="616"/>
      <c r="G8" s="616"/>
      <c r="H8" s="617"/>
      <c r="I8" s="3" t="s">
        <v>1387</v>
      </c>
      <c r="J8" s="2" t="s">
        <v>385</v>
      </c>
      <c r="K8" s="2" t="s">
        <v>386</v>
      </c>
    </row>
    <row r="9" spans="1:11" s="5" customFormat="1" ht="18.75">
      <c r="A9" s="614"/>
      <c r="B9" s="614"/>
      <c r="C9" s="615"/>
      <c r="D9" s="6" t="s">
        <v>447</v>
      </c>
      <c r="E9" s="7">
        <v>2559</v>
      </c>
      <c r="F9" s="305"/>
      <c r="G9" s="7">
        <v>2560</v>
      </c>
      <c r="H9" s="2">
        <v>2561</v>
      </c>
      <c r="I9" s="8" t="s">
        <v>1388</v>
      </c>
      <c r="J9" s="9"/>
      <c r="K9" s="9" t="s">
        <v>387</v>
      </c>
    </row>
    <row r="10" spans="1:11" s="5" customFormat="1" ht="18.75">
      <c r="A10" s="614"/>
      <c r="B10" s="614"/>
      <c r="C10" s="615"/>
      <c r="D10" s="10"/>
      <c r="E10" s="11" t="s">
        <v>404</v>
      </c>
      <c r="F10" s="319"/>
      <c r="G10" s="11" t="s">
        <v>404</v>
      </c>
      <c r="H10" s="12" t="s">
        <v>404</v>
      </c>
      <c r="I10" s="13"/>
      <c r="J10" s="14"/>
      <c r="K10" s="12"/>
    </row>
    <row r="11" spans="1:11" ht="18.75">
      <c r="A11" s="123" t="s">
        <v>389</v>
      </c>
      <c r="B11" s="235" t="s">
        <v>715</v>
      </c>
      <c r="C11" s="124" t="s">
        <v>448</v>
      </c>
      <c r="D11" s="183" t="s">
        <v>710</v>
      </c>
      <c r="E11" s="94"/>
      <c r="F11" s="321"/>
      <c r="G11" s="140">
        <v>40000</v>
      </c>
      <c r="H11" s="94">
        <v>40000</v>
      </c>
      <c r="I11" s="548" t="s">
        <v>1835</v>
      </c>
      <c r="J11" s="127" t="s">
        <v>452</v>
      </c>
      <c r="K11" s="15" t="s">
        <v>388</v>
      </c>
    </row>
    <row r="12" spans="1:11" ht="18.75">
      <c r="A12" s="90"/>
      <c r="B12" s="201" t="s">
        <v>714</v>
      </c>
      <c r="C12" s="130" t="s">
        <v>449</v>
      </c>
      <c r="D12" s="201"/>
      <c r="E12" s="24"/>
      <c r="F12" s="322"/>
      <c r="G12" s="143" t="s">
        <v>451</v>
      </c>
      <c r="H12" s="24" t="s">
        <v>451</v>
      </c>
      <c r="I12" s="142" t="s">
        <v>1856</v>
      </c>
      <c r="J12" s="132" t="s">
        <v>453</v>
      </c>
      <c r="K12" s="130"/>
    </row>
    <row r="13" spans="1:11" ht="18.75">
      <c r="A13" s="76"/>
      <c r="B13" s="57"/>
      <c r="C13" s="30"/>
      <c r="D13" s="57"/>
      <c r="E13" s="70"/>
      <c r="F13" s="307"/>
      <c r="G13" s="69"/>
      <c r="H13" s="70"/>
      <c r="I13" s="107" t="s">
        <v>1857</v>
      </c>
      <c r="J13" s="35" t="s">
        <v>454</v>
      </c>
      <c r="K13" s="35"/>
    </row>
    <row r="14" spans="1:11" ht="18.75">
      <c r="A14" s="72" t="s">
        <v>390</v>
      </c>
      <c r="B14" s="59" t="s">
        <v>773</v>
      </c>
      <c r="C14" s="16" t="s">
        <v>450</v>
      </c>
      <c r="D14" s="73" t="s">
        <v>710</v>
      </c>
      <c r="E14" s="17"/>
      <c r="F14" s="313"/>
      <c r="G14" s="68">
        <v>100000</v>
      </c>
      <c r="H14" s="17">
        <v>100000</v>
      </c>
      <c r="I14" s="548" t="s">
        <v>1835</v>
      </c>
      <c r="J14" s="19" t="s">
        <v>455</v>
      </c>
      <c r="K14" s="15" t="s">
        <v>388</v>
      </c>
    </row>
    <row r="15" spans="1:11" ht="18.75">
      <c r="A15" s="74"/>
      <c r="B15" s="84" t="s">
        <v>713</v>
      </c>
      <c r="C15" s="22" t="s">
        <v>1871</v>
      </c>
      <c r="D15" s="28"/>
      <c r="E15" s="54"/>
      <c r="F15" s="306"/>
      <c r="G15" s="75" t="s">
        <v>451</v>
      </c>
      <c r="H15" s="54" t="s">
        <v>451</v>
      </c>
      <c r="I15" s="142" t="s">
        <v>1856</v>
      </c>
      <c r="J15" s="27" t="s">
        <v>456</v>
      </c>
      <c r="K15" s="22"/>
    </row>
    <row r="16" spans="1:11" ht="18.75">
      <c r="A16" s="76"/>
      <c r="B16" s="57"/>
      <c r="C16" s="30" t="s">
        <v>1872</v>
      </c>
      <c r="D16" s="57"/>
      <c r="E16" s="32"/>
      <c r="F16" s="323"/>
      <c r="G16" s="57"/>
      <c r="H16" s="32"/>
      <c r="I16" s="117" t="s">
        <v>1857</v>
      </c>
      <c r="J16" s="35" t="s">
        <v>457</v>
      </c>
      <c r="K16" s="30"/>
    </row>
  </sheetData>
  <sheetProtection/>
  <mergeCells count="9">
    <mergeCell ref="A3:K3"/>
    <mergeCell ref="A1:K1"/>
    <mergeCell ref="A2:K2"/>
    <mergeCell ref="A8:A10"/>
    <mergeCell ref="B8:B10"/>
    <mergeCell ref="C8:C10"/>
    <mergeCell ref="E8:H8"/>
    <mergeCell ref="A4:B4"/>
    <mergeCell ref="A5:K5"/>
  </mergeCells>
  <printOptions/>
  <pageMargins left="0.1968503937007874" right="0.1968503937007874" top="0.984251968503937" bottom="0.5905511811023623" header="0.6692913385826772" footer="0.3937007874015748"/>
  <pageSetup firstPageNumber="87" useFirstPageNumber="1" horizontalDpi="600" verticalDpi="600" orientation="landscape" paperSize="9" r:id="rId1"/>
  <headerFooter alignWithMargins="0">
    <oddHeader>&amp;R&amp;"TH SarabunIT๙,ธรรมดา"ผ.01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K113"/>
  <sheetViews>
    <sheetView view="pageLayout" zoomScale="110" zoomScaleNormal="120" zoomScalePageLayoutView="110" workbookViewId="0" topLeftCell="A1">
      <selection activeCell="C19" sqref="C19"/>
    </sheetView>
  </sheetViews>
  <sheetFormatPr defaultColWidth="9.140625" defaultRowHeight="23.25"/>
  <cols>
    <col min="1" max="1" width="4.57421875" style="120" customWidth="1"/>
    <col min="2" max="2" width="31.00390625" style="20" bestFit="1" customWidth="1"/>
    <col min="3" max="3" width="20.28125" style="20" customWidth="1"/>
    <col min="4" max="4" width="19.421875" style="120" customWidth="1"/>
    <col min="5" max="5" width="11.140625" style="241" customWidth="1"/>
    <col min="6" max="6" width="0.85546875" style="241" customWidth="1"/>
    <col min="7" max="8" width="11.140625" style="20" customWidth="1"/>
    <col min="9" max="9" width="13.421875" style="20" customWidth="1"/>
    <col min="10" max="10" width="18.140625" style="20" customWidth="1"/>
    <col min="11" max="11" width="11.7109375" style="20" customWidth="1"/>
    <col min="12" max="16384" width="9.140625" style="20" customWidth="1"/>
  </cols>
  <sheetData>
    <row r="1" spans="1:11" s="49" customFormat="1" ht="18.75">
      <c r="A1" s="611" t="s">
        <v>375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1" s="49" customFormat="1" ht="18.75">
      <c r="A2" s="611" t="s">
        <v>1471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</row>
    <row r="3" spans="1:11" s="49" customFormat="1" ht="18.75">
      <c r="A3" s="611" t="s">
        <v>377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</row>
    <row r="4" spans="1:11" s="5" customFormat="1" ht="18.75">
      <c r="A4" s="613" t="s">
        <v>1389</v>
      </c>
      <c r="B4" s="613"/>
      <c r="C4" s="50"/>
      <c r="D4" s="51"/>
      <c r="E4" s="51"/>
      <c r="F4" s="51"/>
      <c r="G4" s="51"/>
      <c r="H4" s="51"/>
      <c r="I4" s="51"/>
      <c r="J4" s="51"/>
      <c r="K4" s="51"/>
    </row>
    <row r="5" spans="1:11" s="5" customFormat="1" ht="18.75">
      <c r="A5" s="613" t="s">
        <v>2125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</row>
    <row r="6" spans="1:6" s="5" customFormat="1" ht="18.75">
      <c r="A6" s="52" t="s">
        <v>418</v>
      </c>
      <c r="D6" s="51"/>
      <c r="E6" s="236"/>
      <c r="F6" s="236"/>
    </row>
    <row r="7" spans="1:6" s="5" customFormat="1" ht="18.75">
      <c r="A7" s="619" t="s">
        <v>458</v>
      </c>
      <c r="B7" s="619"/>
      <c r="C7" s="619"/>
      <c r="D7" s="51"/>
      <c r="E7" s="236"/>
      <c r="F7" s="236"/>
    </row>
    <row r="8" spans="1:11" s="5" customFormat="1" ht="18.75">
      <c r="A8" s="614" t="s">
        <v>382</v>
      </c>
      <c r="B8" s="614" t="s">
        <v>376</v>
      </c>
      <c r="C8" s="615" t="s">
        <v>383</v>
      </c>
      <c r="D8" s="2" t="s">
        <v>384</v>
      </c>
      <c r="E8" s="616" t="s">
        <v>1386</v>
      </c>
      <c r="F8" s="616"/>
      <c r="G8" s="616"/>
      <c r="H8" s="617"/>
      <c r="I8" s="3" t="s">
        <v>1387</v>
      </c>
      <c r="J8" s="2" t="s">
        <v>385</v>
      </c>
      <c r="K8" s="2" t="s">
        <v>386</v>
      </c>
    </row>
    <row r="9" spans="1:11" s="5" customFormat="1" ht="18.75">
      <c r="A9" s="614"/>
      <c r="B9" s="614"/>
      <c r="C9" s="615"/>
      <c r="D9" s="6" t="s">
        <v>447</v>
      </c>
      <c r="E9" s="7">
        <v>2559</v>
      </c>
      <c r="F9" s="305"/>
      <c r="G9" s="7">
        <v>2560</v>
      </c>
      <c r="H9" s="2">
        <v>2561</v>
      </c>
      <c r="I9" s="8" t="s">
        <v>1388</v>
      </c>
      <c r="J9" s="9"/>
      <c r="K9" s="9" t="s">
        <v>387</v>
      </c>
    </row>
    <row r="10" spans="1:11" s="5" customFormat="1" ht="18.75">
      <c r="A10" s="614"/>
      <c r="B10" s="614"/>
      <c r="C10" s="615"/>
      <c r="D10" s="11"/>
      <c r="E10" s="237" t="s">
        <v>404</v>
      </c>
      <c r="F10" s="328"/>
      <c r="G10" s="11" t="s">
        <v>404</v>
      </c>
      <c r="H10" s="12" t="s">
        <v>404</v>
      </c>
      <c r="I10" s="13"/>
      <c r="J10" s="14"/>
      <c r="K10" s="12"/>
    </row>
    <row r="11" spans="1:11" ht="18.75">
      <c r="A11" s="123" t="s">
        <v>389</v>
      </c>
      <c r="B11" s="235" t="s">
        <v>716</v>
      </c>
      <c r="C11" s="124" t="s">
        <v>459</v>
      </c>
      <c r="D11" s="183" t="s">
        <v>466</v>
      </c>
      <c r="E11" s="238"/>
      <c r="F11" s="329"/>
      <c r="G11" s="140">
        <v>100000</v>
      </c>
      <c r="H11" s="94">
        <v>100000</v>
      </c>
      <c r="I11" s="548" t="s">
        <v>1835</v>
      </c>
      <c r="J11" s="127" t="s">
        <v>462</v>
      </c>
      <c r="K11" s="15" t="s">
        <v>1062</v>
      </c>
    </row>
    <row r="12" spans="1:11" ht="18.75">
      <c r="A12" s="90"/>
      <c r="B12" s="201" t="s">
        <v>463</v>
      </c>
      <c r="C12" s="130" t="s">
        <v>460</v>
      </c>
      <c r="D12" s="86"/>
      <c r="E12" s="239"/>
      <c r="F12" s="330"/>
      <c r="G12" s="143" t="s">
        <v>451</v>
      </c>
      <c r="H12" s="24" t="s">
        <v>451</v>
      </c>
      <c r="I12" s="142" t="s">
        <v>1884</v>
      </c>
      <c r="J12" s="132" t="s">
        <v>463</v>
      </c>
      <c r="K12" s="130"/>
    </row>
    <row r="13" spans="1:11" ht="18.75">
      <c r="A13" s="76"/>
      <c r="B13" s="57"/>
      <c r="C13" s="30" t="s">
        <v>461</v>
      </c>
      <c r="D13" s="69"/>
      <c r="E13" s="100"/>
      <c r="F13" s="331"/>
      <c r="G13" s="69"/>
      <c r="H13" s="70"/>
      <c r="I13" s="117" t="s">
        <v>1885</v>
      </c>
      <c r="J13" s="35" t="s">
        <v>461</v>
      </c>
      <c r="K13" s="35"/>
    </row>
    <row r="14" spans="1:11" ht="18.75">
      <c r="A14" s="74" t="s">
        <v>390</v>
      </c>
      <c r="B14" s="20" t="s">
        <v>717</v>
      </c>
      <c r="C14" s="98" t="s">
        <v>718</v>
      </c>
      <c r="D14" s="64" t="s">
        <v>710</v>
      </c>
      <c r="E14" s="80"/>
      <c r="F14" s="298"/>
      <c r="G14" s="97">
        <v>100000</v>
      </c>
      <c r="H14" s="83">
        <v>100000</v>
      </c>
      <c r="I14" s="548" t="s">
        <v>1835</v>
      </c>
      <c r="J14" s="159" t="s">
        <v>718</v>
      </c>
      <c r="K14" s="21" t="s">
        <v>1062</v>
      </c>
    </row>
    <row r="15" spans="1:11" ht="18.75">
      <c r="A15" s="74"/>
      <c r="C15" s="98" t="s">
        <v>719</v>
      </c>
      <c r="D15" s="64"/>
      <c r="E15" s="80"/>
      <c r="F15" s="298"/>
      <c r="G15" s="97" t="s">
        <v>451</v>
      </c>
      <c r="H15" s="83" t="s">
        <v>451</v>
      </c>
      <c r="I15" s="142" t="s">
        <v>1884</v>
      </c>
      <c r="J15" s="159" t="s">
        <v>719</v>
      </c>
      <c r="K15" s="21"/>
    </row>
    <row r="16" spans="1:11" ht="18.75">
      <c r="A16" s="74"/>
      <c r="C16" s="98"/>
      <c r="D16" s="64"/>
      <c r="E16" s="80"/>
      <c r="F16" s="298"/>
      <c r="G16" s="75"/>
      <c r="H16" s="54"/>
      <c r="I16" s="117" t="s">
        <v>1885</v>
      </c>
      <c r="J16" s="159"/>
      <c r="K16" s="22"/>
    </row>
    <row r="17" spans="1:11" ht="18.75">
      <c r="A17" s="72" t="s">
        <v>391</v>
      </c>
      <c r="B17" s="59" t="s">
        <v>202</v>
      </c>
      <c r="C17" s="16" t="s">
        <v>203</v>
      </c>
      <c r="D17" s="73" t="s">
        <v>466</v>
      </c>
      <c r="E17" s="17"/>
      <c r="F17" s="313"/>
      <c r="G17" s="68">
        <v>70000</v>
      </c>
      <c r="H17" s="17">
        <v>70000</v>
      </c>
      <c r="I17" s="548" t="s">
        <v>1835</v>
      </c>
      <c r="J17" s="19" t="s">
        <v>238</v>
      </c>
      <c r="K17" s="15" t="s">
        <v>1062</v>
      </c>
    </row>
    <row r="18" spans="1:11" ht="18.75">
      <c r="A18" s="74"/>
      <c r="B18" s="28"/>
      <c r="C18" s="22" t="s">
        <v>204</v>
      </c>
      <c r="D18" s="64"/>
      <c r="E18" s="80"/>
      <c r="F18" s="298"/>
      <c r="G18" s="25" t="s">
        <v>451</v>
      </c>
      <c r="H18" s="80" t="s">
        <v>451</v>
      </c>
      <c r="I18" s="142" t="s">
        <v>1884</v>
      </c>
      <c r="J18" s="27" t="s">
        <v>239</v>
      </c>
      <c r="K18" s="27"/>
    </row>
    <row r="19" spans="1:11" ht="18.75">
      <c r="A19" s="74"/>
      <c r="B19" s="28"/>
      <c r="C19" s="22" t="s">
        <v>205</v>
      </c>
      <c r="D19" s="64"/>
      <c r="E19" s="80"/>
      <c r="F19" s="298"/>
      <c r="G19" s="25"/>
      <c r="H19" s="80"/>
      <c r="I19" s="117" t="s">
        <v>1885</v>
      </c>
      <c r="J19" s="27" t="s">
        <v>240</v>
      </c>
      <c r="K19" s="27"/>
    </row>
    <row r="20" spans="1:11" ht="18.75">
      <c r="A20" s="72" t="s">
        <v>392</v>
      </c>
      <c r="B20" s="59" t="s">
        <v>217</v>
      </c>
      <c r="C20" s="16" t="s">
        <v>220</v>
      </c>
      <c r="D20" s="73" t="s">
        <v>466</v>
      </c>
      <c r="E20" s="17">
        <v>200000</v>
      </c>
      <c r="F20" s="313"/>
      <c r="G20" s="68">
        <v>200000</v>
      </c>
      <c r="H20" s="17">
        <v>200000</v>
      </c>
      <c r="I20" s="548" t="s">
        <v>1834</v>
      </c>
      <c r="J20" s="19" t="s">
        <v>241</v>
      </c>
      <c r="K20" s="15" t="s">
        <v>388</v>
      </c>
    </row>
    <row r="21" spans="1:11" ht="18.75">
      <c r="A21" s="74"/>
      <c r="B21" s="28" t="s">
        <v>218</v>
      </c>
      <c r="C21" s="22" t="s">
        <v>221</v>
      </c>
      <c r="D21" s="64"/>
      <c r="E21" s="80" t="s">
        <v>451</v>
      </c>
      <c r="F21" s="298"/>
      <c r="G21" s="25" t="s">
        <v>451</v>
      </c>
      <c r="H21" s="80" t="s">
        <v>451</v>
      </c>
      <c r="I21" s="142" t="s">
        <v>1884</v>
      </c>
      <c r="J21" s="27" t="s">
        <v>242</v>
      </c>
      <c r="K21" s="27"/>
    </row>
    <row r="22" spans="1:11" ht="18.75">
      <c r="A22" s="76"/>
      <c r="B22" s="57" t="s">
        <v>219</v>
      </c>
      <c r="C22" s="30"/>
      <c r="D22" s="69"/>
      <c r="E22" s="100"/>
      <c r="F22" s="331"/>
      <c r="G22" s="33"/>
      <c r="H22" s="100"/>
      <c r="I22" s="117" t="s">
        <v>1885</v>
      </c>
      <c r="J22" s="35"/>
      <c r="K22" s="35"/>
    </row>
    <row r="23" spans="1:11" ht="18.75">
      <c r="A23" s="72" t="s">
        <v>393</v>
      </c>
      <c r="B23" s="101" t="s">
        <v>1019</v>
      </c>
      <c r="C23" s="16" t="s">
        <v>243</v>
      </c>
      <c r="D23" s="73" t="s">
        <v>466</v>
      </c>
      <c r="E23" s="17">
        <v>300000</v>
      </c>
      <c r="F23" s="313"/>
      <c r="G23" s="68">
        <v>300000</v>
      </c>
      <c r="H23" s="17">
        <v>300000</v>
      </c>
      <c r="I23" s="548" t="s">
        <v>1835</v>
      </c>
      <c r="J23" s="19" t="s">
        <v>245</v>
      </c>
      <c r="K23" s="15" t="s">
        <v>1062</v>
      </c>
    </row>
    <row r="24" spans="1:11" ht="18.75">
      <c r="A24" s="74"/>
      <c r="B24" s="84" t="s">
        <v>1020</v>
      </c>
      <c r="C24" s="22" t="s">
        <v>244</v>
      </c>
      <c r="D24" s="64"/>
      <c r="E24" s="83" t="s">
        <v>451</v>
      </c>
      <c r="F24" s="315"/>
      <c r="G24" s="97" t="s">
        <v>451</v>
      </c>
      <c r="H24" s="83" t="s">
        <v>451</v>
      </c>
      <c r="I24" s="142" t="s">
        <v>1884</v>
      </c>
      <c r="J24" s="27" t="s">
        <v>246</v>
      </c>
      <c r="K24" s="75"/>
    </row>
    <row r="25" spans="1:11" ht="18.75">
      <c r="A25" s="76"/>
      <c r="B25" s="85"/>
      <c r="C25" s="30"/>
      <c r="D25" s="69"/>
      <c r="E25" s="100"/>
      <c r="F25" s="331"/>
      <c r="G25" s="33"/>
      <c r="H25" s="100"/>
      <c r="I25" s="117" t="s">
        <v>1885</v>
      </c>
      <c r="J25" s="35"/>
      <c r="K25" s="35"/>
    </row>
    <row r="26" spans="1:11" ht="18.75">
      <c r="A26" s="568"/>
      <c r="B26" s="84"/>
      <c r="C26" s="84"/>
      <c r="D26" s="180"/>
      <c r="E26" s="359"/>
      <c r="F26" s="359"/>
      <c r="G26" s="359"/>
      <c r="H26" s="359"/>
      <c r="I26" s="231"/>
      <c r="J26" s="84"/>
      <c r="K26" s="84"/>
    </row>
    <row r="27" spans="1:11" ht="18.75">
      <c r="A27" s="74" t="s">
        <v>394</v>
      </c>
      <c r="B27" s="84" t="s">
        <v>1873</v>
      </c>
      <c r="C27" s="22" t="s">
        <v>243</v>
      </c>
      <c r="D27" s="64" t="s">
        <v>466</v>
      </c>
      <c r="E27" s="83">
        <v>50000</v>
      </c>
      <c r="F27" s="315"/>
      <c r="G27" s="97">
        <v>50000</v>
      </c>
      <c r="H27" s="83">
        <v>50000</v>
      </c>
      <c r="I27" s="549" t="s">
        <v>1835</v>
      </c>
      <c r="J27" s="27" t="s">
        <v>245</v>
      </c>
      <c r="K27" s="21" t="s">
        <v>1062</v>
      </c>
    </row>
    <row r="28" spans="1:11" ht="18.75">
      <c r="A28" s="74"/>
      <c r="B28" s="84" t="s">
        <v>1874</v>
      </c>
      <c r="C28" s="22" t="s">
        <v>244</v>
      </c>
      <c r="D28" s="64"/>
      <c r="E28" s="83" t="s">
        <v>451</v>
      </c>
      <c r="F28" s="315"/>
      <c r="G28" s="97" t="s">
        <v>451</v>
      </c>
      <c r="H28" s="83" t="s">
        <v>451</v>
      </c>
      <c r="I28" s="142" t="s">
        <v>1884</v>
      </c>
      <c r="J28" s="27" t="s">
        <v>246</v>
      </c>
      <c r="K28" s="75"/>
    </row>
    <row r="29" spans="1:11" ht="18.75">
      <c r="A29" s="76"/>
      <c r="B29" s="57"/>
      <c r="C29" s="30"/>
      <c r="D29" s="69"/>
      <c r="E29" s="100"/>
      <c r="F29" s="331"/>
      <c r="G29" s="33"/>
      <c r="H29" s="100"/>
      <c r="I29" s="117" t="s">
        <v>1885</v>
      </c>
      <c r="J29" s="35"/>
      <c r="K29" s="35"/>
    </row>
    <row r="30" spans="1:11" ht="18.75">
      <c r="A30" s="72" t="s">
        <v>467</v>
      </c>
      <c r="B30" s="101" t="s">
        <v>222</v>
      </c>
      <c r="C30" s="16" t="s">
        <v>243</v>
      </c>
      <c r="D30" s="73" t="s">
        <v>466</v>
      </c>
      <c r="E30" s="17">
        <v>40000</v>
      </c>
      <c r="F30" s="313"/>
      <c r="G30" s="68">
        <v>40000</v>
      </c>
      <c r="H30" s="17">
        <v>40000</v>
      </c>
      <c r="I30" s="548" t="s">
        <v>1835</v>
      </c>
      <c r="J30" s="19" t="s">
        <v>245</v>
      </c>
      <c r="K30" s="15" t="s">
        <v>1062</v>
      </c>
    </row>
    <row r="31" spans="1:11" ht="18.75">
      <c r="A31" s="74"/>
      <c r="B31" s="84"/>
      <c r="C31" s="22" t="s">
        <v>244</v>
      </c>
      <c r="D31" s="64"/>
      <c r="E31" s="83" t="s">
        <v>451</v>
      </c>
      <c r="F31" s="315"/>
      <c r="G31" s="97" t="s">
        <v>451</v>
      </c>
      <c r="H31" s="83" t="s">
        <v>451</v>
      </c>
      <c r="I31" s="142" t="s">
        <v>1884</v>
      </c>
      <c r="J31" s="27" t="s">
        <v>246</v>
      </c>
      <c r="K31" s="75"/>
    </row>
    <row r="32" spans="1:11" ht="18.75">
      <c r="A32" s="76"/>
      <c r="B32" s="57"/>
      <c r="C32" s="30"/>
      <c r="D32" s="69"/>
      <c r="E32" s="100"/>
      <c r="F32" s="331"/>
      <c r="G32" s="33"/>
      <c r="H32" s="100"/>
      <c r="I32" s="117" t="s">
        <v>1885</v>
      </c>
      <c r="J32" s="35"/>
      <c r="K32" s="35"/>
    </row>
    <row r="33" spans="1:11" ht="18.75">
      <c r="A33" s="72" t="s">
        <v>468</v>
      </c>
      <c r="B33" s="59" t="s">
        <v>223</v>
      </c>
      <c r="C33" s="16" t="s">
        <v>243</v>
      </c>
      <c r="D33" s="73" t="s">
        <v>466</v>
      </c>
      <c r="E33" s="17">
        <v>20000</v>
      </c>
      <c r="F33" s="313"/>
      <c r="G33" s="68">
        <v>20000</v>
      </c>
      <c r="H33" s="17">
        <v>20000</v>
      </c>
      <c r="I33" s="548" t="s">
        <v>1835</v>
      </c>
      <c r="J33" s="19" t="s">
        <v>245</v>
      </c>
      <c r="K33" s="15" t="s">
        <v>1062</v>
      </c>
    </row>
    <row r="34" spans="1:11" ht="18.75">
      <c r="A34" s="74"/>
      <c r="B34" s="28"/>
      <c r="C34" s="22" t="s">
        <v>244</v>
      </c>
      <c r="D34" s="64"/>
      <c r="E34" s="83"/>
      <c r="F34" s="315"/>
      <c r="G34" s="97"/>
      <c r="H34" s="83"/>
      <c r="I34" s="142" t="s">
        <v>1884</v>
      </c>
      <c r="J34" s="27" t="s">
        <v>246</v>
      </c>
      <c r="K34" s="75"/>
    </row>
    <row r="35" spans="1:11" ht="18.75">
      <c r="A35" s="74"/>
      <c r="B35" s="28"/>
      <c r="C35" s="22"/>
      <c r="D35" s="64"/>
      <c r="E35" s="80" t="s">
        <v>451</v>
      </c>
      <c r="F35" s="298"/>
      <c r="G35" s="25" t="s">
        <v>451</v>
      </c>
      <c r="H35" s="80" t="s">
        <v>451</v>
      </c>
      <c r="I35" s="117" t="s">
        <v>1885</v>
      </c>
      <c r="J35" s="27"/>
      <c r="K35" s="27"/>
    </row>
    <row r="36" spans="1:11" ht="18.75">
      <c r="A36" s="72" t="s">
        <v>516</v>
      </c>
      <c r="B36" s="59" t="s">
        <v>217</v>
      </c>
      <c r="C36" s="16" t="s">
        <v>220</v>
      </c>
      <c r="D36" s="73" t="s">
        <v>466</v>
      </c>
      <c r="E36" s="17">
        <v>80000</v>
      </c>
      <c r="F36" s="313"/>
      <c r="G36" s="68">
        <v>80000</v>
      </c>
      <c r="H36" s="17">
        <v>80000</v>
      </c>
      <c r="I36" s="548" t="s">
        <v>1834</v>
      </c>
      <c r="J36" s="19" t="s">
        <v>241</v>
      </c>
      <c r="K36" s="15" t="s">
        <v>1062</v>
      </c>
    </row>
    <row r="37" spans="1:11" ht="18.75">
      <c r="A37" s="74"/>
      <c r="B37" s="28" t="s">
        <v>224</v>
      </c>
      <c r="C37" s="22" t="s">
        <v>221</v>
      </c>
      <c r="D37" s="64"/>
      <c r="E37" s="80" t="s">
        <v>451</v>
      </c>
      <c r="F37" s="298"/>
      <c r="G37" s="25" t="s">
        <v>451</v>
      </c>
      <c r="H37" s="80" t="s">
        <v>451</v>
      </c>
      <c r="I37" s="142" t="s">
        <v>1884</v>
      </c>
      <c r="J37" s="27" t="s">
        <v>242</v>
      </c>
      <c r="K37" s="27"/>
    </row>
    <row r="38" spans="1:11" ht="18.75">
      <c r="A38" s="74"/>
      <c r="B38" s="84" t="s">
        <v>219</v>
      </c>
      <c r="C38" s="22"/>
      <c r="D38" s="64"/>
      <c r="E38" s="80"/>
      <c r="F38" s="298"/>
      <c r="G38" s="25"/>
      <c r="H38" s="80"/>
      <c r="I38" s="117" t="s">
        <v>1885</v>
      </c>
      <c r="J38" s="27"/>
      <c r="K38" s="27"/>
    </row>
    <row r="39" spans="1:11" ht="18.75">
      <c r="A39" s="72" t="s">
        <v>517</v>
      </c>
      <c r="B39" s="101" t="s">
        <v>0</v>
      </c>
      <c r="C39" s="16" t="s">
        <v>243</v>
      </c>
      <c r="D39" s="73" t="s">
        <v>466</v>
      </c>
      <c r="E39" s="17">
        <v>80000</v>
      </c>
      <c r="F39" s="313"/>
      <c r="G39" s="68">
        <v>80000</v>
      </c>
      <c r="H39" s="17">
        <v>80000</v>
      </c>
      <c r="I39" s="548" t="s">
        <v>1835</v>
      </c>
      <c r="J39" s="19" t="s">
        <v>245</v>
      </c>
      <c r="K39" s="15" t="s">
        <v>1062</v>
      </c>
    </row>
    <row r="40" spans="1:11" ht="18.75">
      <c r="A40" s="74"/>
      <c r="B40" s="84" t="s">
        <v>1</v>
      </c>
      <c r="C40" s="22" t="s">
        <v>244</v>
      </c>
      <c r="D40" s="64"/>
      <c r="E40" s="83" t="s">
        <v>451</v>
      </c>
      <c r="F40" s="315"/>
      <c r="G40" s="97" t="s">
        <v>451</v>
      </c>
      <c r="H40" s="83" t="s">
        <v>451</v>
      </c>
      <c r="I40" s="142" t="s">
        <v>1884</v>
      </c>
      <c r="J40" s="27" t="s">
        <v>246</v>
      </c>
      <c r="K40" s="75"/>
    </row>
    <row r="41" spans="1:11" ht="18.75">
      <c r="A41" s="74"/>
      <c r="B41" s="84"/>
      <c r="C41" s="22"/>
      <c r="D41" s="64"/>
      <c r="E41" s="80"/>
      <c r="F41" s="298"/>
      <c r="G41" s="25"/>
      <c r="H41" s="80"/>
      <c r="I41" s="117" t="s">
        <v>1885</v>
      </c>
      <c r="J41" s="27"/>
      <c r="K41" s="27"/>
    </row>
    <row r="42" spans="1:11" ht="18.75">
      <c r="A42" s="72" t="s">
        <v>570</v>
      </c>
      <c r="B42" s="59" t="s">
        <v>2</v>
      </c>
      <c r="C42" s="16" t="s">
        <v>243</v>
      </c>
      <c r="D42" s="73" t="s">
        <v>791</v>
      </c>
      <c r="E42" s="17">
        <v>50000</v>
      </c>
      <c r="F42" s="313"/>
      <c r="G42" s="68">
        <v>50000</v>
      </c>
      <c r="H42" s="17">
        <v>50000</v>
      </c>
      <c r="I42" s="548" t="s">
        <v>1887</v>
      </c>
      <c r="J42" s="19" t="s">
        <v>245</v>
      </c>
      <c r="K42" s="15" t="s">
        <v>1062</v>
      </c>
    </row>
    <row r="43" spans="1:11" ht="18.75">
      <c r="A43" s="74"/>
      <c r="B43" s="28"/>
      <c r="C43" s="22" t="s">
        <v>244</v>
      </c>
      <c r="D43" s="64"/>
      <c r="E43" s="83" t="s">
        <v>451</v>
      </c>
      <c r="F43" s="315"/>
      <c r="G43" s="83" t="s">
        <v>451</v>
      </c>
      <c r="H43" s="83" t="s">
        <v>451</v>
      </c>
      <c r="I43" s="549" t="s">
        <v>1886</v>
      </c>
      <c r="J43" s="27" t="s">
        <v>246</v>
      </c>
      <c r="K43" s="75"/>
    </row>
    <row r="44" spans="1:11" ht="18.75">
      <c r="A44" s="74"/>
      <c r="B44" s="28"/>
      <c r="C44" s="22"/>
      <c r="D44" s="64"/>
      <c r="E44" s="83"/>
      <c r="F44" s="315"/>
      <c r="G44" s="81"/>
      <c r="H44" s="83"/>
      <c r="I44" s="549" t="s">
        <v>1888</v>
      </c>
      <c r="J44" s="27"/>
      <c r="K44" s="75"/>
    </row>
    <row r="45" spans="1:11" ht="18.75">
      <c r="A45" s="72" t="s">
        <v>247</v>
      </c>
      <c r="B45" s="59" t="s">
        <v>1875</v>
      </c>
      <c r="C45" s="16" t="s">
        <v>464</v>
      </c>
      <c r="D45" s="226" t="s">
        <v>466</v>
      </c>
      <c r="E45" s="88"/>
      <c r="F45" s="332"/>
      <c r="G45" s="68">
        <v>200000</v>
      </c>
      <c r="H45" s="17"/>
      <c r="I45" s="548" t="s">
        <v>1835</v>
      </c>
      <c r="J45" s="101" t="s">
        <v>1014</v>
      </c>
      <c r="K45" s="15" t="s">
        <v>1062</v>
      </c>
    </row>
    <row r="46" spans="1:11" ht="18.75">
      <c r="A46" s="74"/>
      <c r="B46" s="28" t="s">
        <v>1876</v>
      </c>
      <c r="C46" s="22" t="s">
        <v>1013</v>
      </c>
      <c r="D46" s="180"/>
      <c r="E46" s="80"/>
      <c r="F46" s="298"/>
      <c r="G46" s="97" t="s">
        <v>451</v>
      </c>
      <c r="H46" s="83"/>
      <c r="I46" s="142" t="s">
        <v>1884</v>
      </c>
      <c r="J46" s="84" t="s">
        <v>1015</v>
      </c>
      <c r="K46" s="21"/>
    </row>
    <row r="47" spans="1:11" ht="18.75">
      <c r="A47" s="76"/>
      <c r="B47" s="85"/>
      <c r="C47" s="30"/>
      <c r="D47" s="69"/>
      <c r="E47" s="100"/>
      <c r="F47" s="331"/>
      <c r="G47" s="71"/>
      <c r="H47" s="70"/>
      <c r="I47" s="117" t="s">
        <v>1885</v>
      </c>
      <c r="J47" s="85"/>
      <c r="K47" s="29"/>
    </row>
    <row r="48" spans="1:11" s="84" customFormat="1" ht="18.75">
      <c r="A48" s="568"/>
      <c r="D48" s="180"/>
      <c r="E48" s="359"/>
      <c r="F48" s="359"/>
      <c r="G48" s="180"/>
      <c r="H48" s="180"/>
      <c r="I48" s="231"/>
      <c r="K48" s="180"/>
    </row>
    <row r="49" spans="1:11" s="84" customFormat="1" ht="18.75">
      <c r="A49" s="568"/>
      <c r="D49" s="180"/>
      <c r="E49" s="359"/>
      <c r="F49" s="359"/>
      <c r="G49" s="180"/>
      <c r="H49" s="180"/>
      <c r="I49" s="231"/>
      <c r="K49" s="180"/>
    </row>
    <row r="50" spans="1:11" ht="18.75">
      <c r="A50" s="74" t="s">
        <v>248</v>
      </c>
      <c r="B50" s="28" t="s">
        <v>1877</v>
      </c>
      <c r="C50" s="22" t="s">
        <v>29</v>
      </c>
      <c r="D50" s="180" t="s">
        <v>466</v>
      </c>
      <c r="E50" s="80"/>
      <c r="F50" s="298"/>
      <c r="G50" s="97">
        <v>300000</v>
      </c>
      <c r="H50" s="83"/>
      <c r="I50" s="549" t="s">
        <v>1889</v>
      </c>
      <c r="J50" s="159" t="s">
        <v>48</v>
      </c>
      <c r="K50" s="21" t="s">
        <v>597</v>
      </c>
    </row>
    <row r="51" spans="1:11" ht="18.75">
      <c r="A51" s="74"/>
      <c r="B51" s="84" t="s">
        <v>1878</v>
      </c>
      <c r="C51" s="22" t="s">
        <v>46</v>
      </c>
      <c r="D51" s="64"/>
      <c r="E51" s="80"/>
      <c r="F51" s="298"/>
      <c r="G51" s="75" t="s">
        <v>451</v>
      </c>
      <c r="H51" s="54"/>
      <c r="I51" s="142" t="s">
        <v>1890</v>
      </c>
      <c r="J51" s="159" t="s">
        <v>49</v>
      </c>
      <c r="K51" s="22"/>
    </row>
    <row r="52" spans="1:11" ht="18.75">
      <c r="A52" s="21"/>
      <c r="B52" s="28"/>
      <c r="C52" s="22" t="s">
        <v>47</v>
      </c>
      <c r="D52" s="64"/>
      <c r="E52" s="80"/>
      <c r="F52" s="298"/>
      <c r="G52" s="28"/>
      <c r="H52" s="65"/>
      <c r="I52" s="107" t="s">
        <v>183</v>
      </c>
      <c r="J52" s="159" t="s">
        <v>781</v>
      </c>
      <c r="K52" s="22"/>
    </row>
    <row r="53" spans="1:11" ht="18.75">
      <c r="A53" s="72" t="s">
        <v>249</v>
      </c>
      <c r="B53" s="16" t="s">
        <v>1879</v>
      </c>
      <c r="C53" s="16" t="s">
        <v>1092</v>
      </c>
      <c r="D53" s="214" t="s">
        <v>466</v>
      </c>
      <c r="E53" s="89">
        <v>300000</v>
      </c>
      <c r="F53" s="332"/>
      <c r="G53" s="240"/>
      <c r="H53" s="194"/>
      <c r="I53" s="548" t="s">
        <v>1834</v>
      </c>
      <c r="J53" s="19" t="s">
        <v>241</v>
      </c>
      <c r="K53" s="15" t="s">
        <v>388</v>
      </c>
    </row>
    <row r="54" spans="1:11" ht="18.75">
      <c r="A54" s="21"/>
      <c r="B54" s="22" t="s">
        <v>1880</v>
      </c>
      <c r="C54" s="22" t="s">
        <v>1093</v>
      </c>
      <c r="D54" s="21"/>
      <c r="E54" s="54" t="s">
        <v>451</v>
      </c>
      <c r="F54" s="306"/>
      <c r="G54" s="27"/>
      <c r="H54" s="65"/>
      <c r="I54" s="142" t="s">
        <v>1884</v>
      </c>
      <c r="J54" s="27" t="s">
        <v>242</v>
      </c>
      <c r="K54" s="22"/>
    </row>
    <row r="55" spans="1:11" ht="18.75">
      <c r="A55" s="21"/>
      <c r="B55" s="22" t="s">
        <v>1881</v>
      </c>
      <c r="C55" s="22" t="s">
        <v>1094</v>
      </c>
      <c r="D55" s="21"/>
      <c r="E55" s="80"/>
      <c r="F55" s="298"/>
      <c r="G55" s="27"/>
      <c r="H55" s="65"/>
      <c r="I55" s="107" t="s">
        <v>1885</v>
      </c>
      <c r="J55" s="27"/>
      <c r="K55" s="22"/>
    </row>
    <row r="56" spans="1:11" ht="18.75">
      <c r="A56" s="21"/>
      <c r="B56" s="22" t="s">
        <v>1882</v>
      </c>
      <c r="C56" s="22"/>
      <c r="D56" s="21"/>
      <c r="E56" s="80"/>
      <c r="F56" s="298"/>
      <c r="G56" s="27"/>
      <c r="H56" s="65"/>
      <c r="I56" s="107"/>
      <c r="J56" s="27"/>
      <c r="K56" s="22"/>
    </row>
    <row r="57" spans="1:11" ht="18.75">
      <c r="A57" s="21"/>
      <c r="B57" s="22" t="s">
        <v>1883</v>
      </c>
      <c r="C57" s="22"/>
      <c r="D57" s="21"/>
      <c r="E57" s="80"/>
      <c r="F57" s="298"/>
      <c r="G57" s="27"/>
      <c r="H57" s="65"/>
      <c r="I57" s="107"/>
      <c r="J57" s="27"/>
      <c r="K57" s="22"/>
    </row>
    <row r="58" spans="1:11" ht="18.75">
      <c r="A58" s="67">
        <v>15</v>
      </c>
      <c r="B58" s="16" t="s">
        <v>1722</v>
      </c>
      <c r="C58" s="59" t="s">
        <v>1724</v>
      </c>
      <c r="D58" s="108" t="s">
        <v>1726</v>
      </c>
      <c r="E58" s="362">
        <v>800000</v>
      </c>
      <c r="F58" s="332"/>
      <c r="G58" s="362">
        <v>800000</v>
      </c>
      <c r="H58" s="411">
        <v>800000</v>
      </c>
      <c r="I58" s="548" t="s">
        <v>1835</v>
      </c>
      <c r="J58" s="16" t="s">
        <v>1731</v>
      </c>
      <c r="K58" s="79" t="s">
        <v>1062</v>
      </c>
    </row>
    <row r="59" spans="1:11" ht="18.75">
      <c r="A59" s="54"/>
      <c r="B59" s="22" t="s">
        <v>1723</v>
      </c>
      <c r="C59" s="28" t="s">
        <v>1725</v>
      </c>
      <c r="D59" s="107" t="s">
        <v>1727</v>
      </c>
      <c r="E59" s="429"/>
      <c r="F59" s="298"/>
      <c r="G59" s="429"/>
      <c r="H59" s="428"/>
      <c r="I59" s="142" t="s">
        <v>1884</v>
      </c>
      <c r="J59" s="22"/>
      <c r="K59" s="27"/>
    </row>
    <row r="60" spans="1:11" ht="18.75">
      <c r="A60" s="54"/>
      <c r="B60" s="22"/>
      <c r="C60" s="28"/>
      <c r="D60" s="107" t="s">
        <v>1728</v>
      </c>
      <c r="E60" s="55"/>
      <c r="F60" s="298"/>
      <c r="G60" s="28"/>
      <c r="H60" s="22"/>
      <c r="I60" s="107" t="s">
        <v>1885</v>
      </c>
      <c r="J60" s="22"/>
      <c r="K60" s="27"/>
    </row>
    <row r="61" spans="1:11" ht="18.75">
      <c r="A61" s="54"/>
      <c r="B61" s="22"/>
      <c r="C61" s="28"/>
      <c r="D61" s="107" t="s">
        <v>1729</v>
      </c>
      <c r="E61" s="55"/>
      <c r="F61" s="298"/>
      <c r="G61" s="28"/>
      <c r="H61" s="22"/>
      <c r="I61" s="110"/>
      <c r="J61" s="22"/>
      <c r="K61" s="27"/>
    </row>
    <row r="62" spans="1:11" ht="18.75">
      <c r="A62" s="70"/>
      <c r="B62" s="30"/>
      <c r="C62" s="57"/>
      <c r="D62" s="117" t="s">
        <v>1730</v>
      </c>
      <c r="E62" s="354"/>
      <c r="F62" s="331"/>
      <c r="G62" s="57"/>
      <c r="H62" s="30"/>
      <c r="I62" s="116"/>
      <c r="J62" s="30"/>
      <c r="K62" s="35"/>
    </row>
    <row r="63" spans="1:11" ht="18.75">
      <c r="A63" s="15">
        <v>16</v>
      </c>
      <c r="B63" s="16" t="s">
        <v>1739</v>
      </c>
      <c r="C63" s="16" t="s">
        <v>1732</v>
      </c>
      <c r="D63" s="108" t="s">
        <v>1733</v>
      </c>
      <c r="E63" s="89">
        <v>50000</v>
      </c>
      <c r="F63" s="332"/>
      <c r="G63" s="89">
        <v>50000</v>
      </c>
      <c r="H63" s="89">
        <v>50000</v>
      </c>
      <c r="I63" s="548" t="s">
        <v>1835</v>
      </c>
      <c r="J63" s="19" t="s">
        <v>1759</v>
      </c>
      <c r="K63" s="15" t="s">
        <v>1062</v>
      </c>
    </row>
    <row r="64" spans="1:11" ht="18.75">
      <c r="A64" s="21"/>
      <c r="B64" s="22"/>
      <c r="C64" s="22"/>
      <c r="D64" s="107" t="s">
        <v>1734</v>
      </c>
      <c r="E64" s="80"/>
      <c r="F64" s="298"/>
      <c r="G64" s="27"/>
      <c r="H64" s="65"/>
      <c r="I64" s="142" t="s">
        <v>1884</v>
      </c>
      <c r="J64" s="27" t="s">
        <v>1760</v>
      </c>
      <c r="K64" s="22"/>
    </row>
    <row r="65" spans="1:11" ht="18.75">
      <c r="A65" s="21"/>
      <c r="B65" s="22"/>
      <c r="C65" s="22"/>
      <c r="D65" s="107" t="s">
        <v>258</v>
      </c>
      <c r="E65" s="80"/>
      <c r="F65" s="298"/>
      <c r="G65" s="27"/>
      <c r="H65" s="65"/>
      <c r="I65" s="107" t="s">
        <v>1885</v>
      </c>
      <c r="J65" s="27" t="s">
        <v>1761</v>
      </c>
      <c r="K65" s="22"/>
    </row>
    <row r="66" spans="1:11" ht="18.75">
      <c r="A66" s="21"/>
      <c r="B66" s="22"/>
      <c r="C66" s="22"/>
      <c r="D66" s="107" t="s">
        <v>1735</v>
      </c>
      <c r="E66" s="80"/>
      <c r="F66" s="298"/>
      <c r="G66" s="27"/>
      <c r="H66" s="65"/>
      <c r="I66" s="107"/>
      <c r="J66" s="27"/>
      <c r="K66" s="22"/>
    </row>
    <row r="67" spans="1:11" ht="18.75">
      <c r="A67" s="21"/>
      <c r="B67" s="22"/>
      <c r="C67" s="22"/>
      <c r="D67" s="107" t="s">
        <v>1736</v>
      </c>
      <c r="E67" s="80"/>
      <c r="F67" s="298"/>
      <c r="G67" s="27"/>
      <c r="H67" s="65"/>
      <c r="I67" s="107"/>
      <c r="J67" s="27"/>
      <c r="K67" s="22"/>
    </row>
    <row r="68" spans="1:11" ht="18.75">
      <c r="A68" s="21"/>
      <c r="B68" s="22"/>
      <c r="C68" s="22"/>
      <c r="D68" s="107" t="s">
        <v>1737</v>
      </c>
      <c r="E68" s="80"/>
      <c r="F68" s="298"/>
      <c r="G68" s="27"/>
      <c r="H68" s="65"/>
      <c r="I68" s="107"/>
      <c r="J68" s="27"/>
      <c r="K68" s="22"/>
    </row>
    <row r="69" spans="1:11" ht="18.75">
      <c r="A69" s="21"/>
      <c r="B69" s="22"/>
      <c r="C69" s="22"/>
      <c r="D69" s="107" t="s">
        <v>1738</v>
      </c>
      <c r="E69" s="80"/>
      <c r="F69" s="298"/>
      <c r="G69" s="27"/>
      <c r="H69" s="65"/>
      <c r="I69" s="107"/>
      <c r="J69" s="27"/>
      <c r="K69" s="22"/>
    </row>
    <row r="70" spans="1:11" ht="18.75">
      <c r="A70" s="21"/>
      <c r="B70" s="22"/>
      <c r="C70" s="22"/>
      <c r="D70" s="107" t="s">
        <v>2122</v>
      </c>
      <c r="E70" s="80"/>
      <c r="F70" s="298"/>
      <c r="G70" s="27"/>
      <c r="H70" s="65"/>
      <c r="I70" s="107"/>
      <c r="J70" s="27"/>
      <c r="K70" s="22"/>
    </row>
    <row r="71" spans="1:11" ht="18.75">
      <c r="A71" s="21"/>
      <c r="B71" s="22"/>
      <c r="C71" s="22"/>
      <c r="D71" s="107" t="s">
        <v>2123</v>
      </c>
      <c r="E71" s="80"/>
      <c r="F71" s="298"/>
      <c r="G71" s="27"/>
      <c r="H71" s="65"/>
      <c r="I71" s="107"/>
      <c r="J71" s="27"/>
      <c r="K71" s="22"/>
    </row>
    <row r="72" spans="1:11" ht="18.75">
      <c r="A72" s="29"/>
      <c r="B72" s="30"/>
      <c r="C72" s="30"/>
      <c r="D72" s="117" t="s">
        <v>1740</v>
      </c>
      <c r="E72" s="100"/>
      <c r="F72" s="331"/>
      <c r="G72" s="35"/>
      <c r="H72" s="32"/>
      <c r="I72" s="117"/>
      <c r="J72" s="35"/>
      <c r="K72" s="30"/>
    </row>
    <row r="73" spans="1:11" ht="18.75">
      <c r="A73" s="15">
        <v>17</v>
      </c>
      <c r="B73" s="16" t="s">
        <v>1741</v>
      </c>
      <c r="C73" s="16" t="s">
        <v>1732</v>
      </c>
      <c r="D73" s="108" t="s">
        <v>1743</v>
      </c>
      <c r="E73" s="89">
        <v>50000</v>
      </c>
      <c r="F73" s="332"/>
      <c r="G73" s="68">
        <v>50000</v>
      </c>
      <c r="H73" s="17">
        <v>50000</v>
      </c>
      <c r="I73" s="548" t="s">
        <v>1835</v>
      </c>
      <c r="J73" s="19" t="s">
        <v>1762</v>
      </c>
      <c r="K73" s="15" t="s">
        <v>1062</v>
      </c>
    </row>
    <row r="74" spans="1:11" ht="18.75">
      <c r="A74" s="21"/>
      <c r="B74" s="22" t="s">
        <v>1742</v>
      </c>
      <c r="C74" s="22"/>
      <c r="D74" s="107" t="s">
        <v>1744</v>
      </c>
      <c r="E74" s="518"/>
      <c r="F74" s="298"/>
      <c r="G74" s="519"/>
      <c r="H74" s="445"/>
      <c r="I74" s="142" t="s">
        <v>1884</v>
      </c>
      <c r="J74" s="27" t="s">
        <v>1763</v>
      </c>
      <c r="K74" s="22"/>
    </row>
    <row r="75" spans="1:11" ht="18.75">
      <c r="A75" s="21"/>
      <c r="B75" s="22"/>
      <c r="C75" s="22"/>
      <c r="D75" s="107" t="s">
        <v>1745</v>
      </c>
      <c r="E75" s="518"/>
      <c r="F75" s="298"/>
      <c r="G75" s="519"/>
      <c r="H75" s="445"/>
      <c r="I75" s="107" t="s">
        <v>1885</v>
      </c>
      <c r="J75" s="27" t="s">
        <v>1764</v>
      </c>
      <c r="K75" s="22"/>
    </row>
    <row r="76" spans="1:11" ht="18.75">
      <c r="A76" s="21"/>
      <c r="B76" s="22"/>
      <c r="C76" s="22"/>
      <c r="D76" s="107" t="s">
        <v>1747</v>
      </c>
      <c r="E76" s="518"/>
      <c r="F76" s="298"/>
      <c r="G76" s="519"/>
      <c r="H76" s="445"/>
      <c r="I76" s="107"/>
      <c r="J76" s="27" t="s">
        <v>1765</v>
      </c>
      <c r="K76" s="22"/>
    </row>
    <row r="77" spans="1:11" ht="18.75">
      <c r="A77" s="21"/>
      <c r="B77" s="22"/>
      <c r="C77" s="22"/>
      <c r="D77" s="107" t="s">
        <v>1746</v>
      </c>
      <c r="E77" s="518"/>
      <c r="F77" s="298"/>
      <c r="G77" s="519"/>
      <c r="H77" s="445"/>
      <c r="I77" s="107"/>
      <c r="J77" s="27"/>
      <c r="K77" s="22"/>
    </row>
    <row r="78" spans="1:11" ht="18.75">
      <c r="A78" s="21"/>
      <c r="B78" s="22"/>
      <c r="C78" s="22"/>
      <c r="D78" s="107" t="s">
        <v>1748</v>
      </c>
      <c r="E78" s="518"/>
      <c r="F78" s="298"/>
      <c r="G78" s="519"/>
      <c r="H78" s="445"/>
      <c r="I78" s="107"/>
      <c r="J78" s="27"/>
      <c r="K78" s="22"/>
    </row>
    <row r="79" spans="1:11" ht="18.75">
      <c r="A79" s="21"/>
      <c r="B79" s="22"/>
      <c r="C79" s="22"/>
      <c r="D79" s="107" t="s">
        <v>1749</v>
      </c>
      <c r="E79" s="80"/>
      <c r="F79" s="298"/>
      <c r="G79" s="27"/>
      <c r="H79" s="65"/>
      <c r="I79" s="107"/>
      <c r="J79" s="27"/>
      <c r="K79" s="22"/>
    </row>
    <row r="80" spans="1:11" ht="18.75">
      <c r="A80" s="21"/>
      <c r="B80" s="22"/>
      <c r="C80" s="22"/>
      <c r="D80" s="107" t="s">
        <v>1750</v>
      </c>
      <c r="E80" s="80"/>
      <c r="F80" s="298"/>
      <c r="G80" s="27"/>
      <c r="H80" s="65"/>
      <c r="I80" s="107"/>
      <c r="J80" s="27"/>
      <c r="K80" s="22"/>
    </row>
    <row r="81" spans="1:11" ht="18.75">
      <c r="A81" s="21"/>
      <c r="B81" s="22"/>
      <c r="C81" s="27"/>
      <c r="D81" s="107" t="s">
        <v>1751</v>
      </c>
      <c r="E81" s="56"/>
      <c r="F81" s="298"/>
      <c r="G81" s="22"/>
      <c r="H81" s="22"/>
      <c r="I81" s="107"/>
      <c r="J81" s="22"/>
      <c r="K81" s="22"/>
    </row>
    <row r="82" spans="1:11" ht="18.75">
      <c r="A82" s="21"/>
      <c r="B82" s="22"/>
      <c r="C82" s="27"/>
      <c r="D82" s="107" t="s">
        <v>1752</v>
      </c>
      <c r="E82" s="56"/>
      <c r="F82" s="298"/>
      <c r="G82" s="22"/>
      <c r="H82" s="22"/>
      <c r="I82" s="107"/>
      <c r="J82" s="22"/>
      <c r="K82" s="22"/>
    </row>
    <row r="83" spans="1:11" ht="18.75">
      <c r="A83" s="21"/>
      <c r="B83" s="22"/>
      <c r="C83" s="27"/>
      <c r="D83" s="107" t="s">
        <v>1753</v>
      </c>
      <c r="E83" s="56"/>
      <c r="F83" s="298"/>
      <c r="G83" s="22"/>
      <c r="H83" s="22"/>
      <c r="I83" s="107"/>
      <c r="J83" s="22"/>
      <c r="K83" s="22"/>
    </row>
    <row r="84" spans="1:11" ht="18.75">
      <c r="A84" s="21"/>
      <c r="B84" s="22"/>
      <c r="C84" s="22"/>
      <c r="D84" s="107" t="s">
        <v>1754</v>
      </c>
      <c r="E84" s="80"/>
      <c r="F84" s="298"/>
      <c r="G84" s="27"/>
      <c r="H84" s="65"/>
      <c r="I84" s="107"/>
      <c r="J84" s="27"/>
      <c r="K84" s="22"/>
    </row>
    <row r="85" spans="1:11" ht="18.75">
      <c r="A85" s="21"/>
      <c r="B85" s="22"/>
      <c r="C85" s="22"/>
      <c r="D85" s="107" t="s">
        <v>1755</v>
      </c>
      <c r="E85" s="80"/>
      <c r="F85" s="298"/>
      <c r="G85" s="27"/>
      <c r="H85" s="65"/>
      <c r="I85" s="107"/>
      <c r="J85" s="27"/>
      <c r="K85" s="22"/>
    </row>
    <row r="86" spans="1:11" ht="18.75">
      <c r="A86" s="21"/>
      <c r="B86" s="22"/>
      <c r="C86" s="22"/>
      <c r="D86" s="107" t="s">
        <v>1756</v>
      </c>
      <c r="E86" s="80"/>
      <c r="F86" s="298"/>
      <c r="G86" s="27"/>
      <c r="H86" s="65"/>
      <c r="I86" s="107"/>
      <c r="J86" s="27"/>
      <c r="K86" s="22"/>
    </row>
    <row r="87" spans="1:11" ht="18.75">
      <c r="A87" s="21"/>
      <c r="B87" s="22"/>
      <c r="C87" s="22"/>
      <c r="D87" s="107" t="s">
        <v>1757</v>
      </c>
      <c r="E87" s="80"/>
      <c r="F87" s="298"/>
      <c r="G87" s="27"/>
      <c r="H87" s="65"/>
      <c r="I87" s="107"/>
      <c r="J87" s="27"/>
      <c r="K87" s="22"/>
    </row>
    <row r="88" spans="1:11" ht="18.75">
      <c r="A88" s="29"/>
      <c r="B88" s="30"/>
      <c r="C88" s="30"/>
      <c r="D88" s="117" t="s">
        <v>1758</v>
      </c>
      <c r="E88" s="100"/>
      <c r="F88" s="331"/>
      <c r="G88" s="35"/>
      <c r="H88" s="32"/>
      <c r="I88" s="117"/>
      <c r="J88" s="35"/>
      <c r="K88" s="30"/>
    </row>
    <row r="89" spans="1:11" ht="18.75">
      <c r="A89" s="15">
        <v>18</v>
      </c>
      <c r="B89" s="16" t="s">
        <v>1766</v>
      </c>
      <c r="C89" s="16" t="s">
        <v>1724</v>
      </c>
      <c r="D89" s="108" t="s">
        <v>1767</v>
      </c>
      <c r="E89" s="89">
        <v>50000</v>
      </c>
      <c r="F89" s="332"/>
      <c r="G89" s="89">
        <v>50000</v>
      </c>
      <c r="H89" s="89">
        <v>50000</v>
      </c>
      <c r="I89" s="548" t="s">
        <v>1835</v>
      </c>
      <c r="J89" s="19" t="s">
        <v>1779</v>
      </c>
      <c r="K89" s="15" t="s">
        <v>1062</v>
      </c>
    </row>
    <row r="90" spans="1:11" ht="18.75">
      <c r="A90" s="21"/>
      <c r="B90" s="22"/>
      <c r="C90" s="22" t="s">
        <v>1725</v>
      </c>
      <c r="D90" s="107" t="s">
        <v>1768</v>
      </c>
      <c r="E90" s="80"/>
      <c r="F90" s="298"/>
      <c r="G90" s="27"/>
      <c r="H90" s="65"/>
      <c r="I90" s="142" t="s">
        <v>1884</v>
      </c>
      <c r="J90" s="27" t="s">
        <v>1725</v>
      </c>
      <c r="K90" s="22"/>
    </row>
    <row r="91" spans="1:11" ht="18.75">
      <c r="A91" s="21"/>
      <c r="B91" s="22"/>
      <c r="C91" s="22"/>
      <c r="D91" s="107" t="s">
        <v>1769</v>
      </c>
      <c r="E91" s="80"/>
      <c r="F91" s="298"/>
      <c r="G91" s="27"/>
      <c r="H91" s="65"/>
      <c r="I91" s="107" t="s">
        <v>1893</v>
      </c>
      <c r="J91" s="27"/>
      <c r="K91" s="22"/>
    </row>
    <row r="92" spans="1:11" ht="18.75">
      <c r="A92" s="21"/>
      <c r="B92" s="22"/>
      <c r="C92" s="22"/>
      <c r="D92" s="107" t="s">
        <v>1770</v>
      </c>
      <c r="E92" s="80"/>
      <c r="F92" s="298"/>
      <c r="G92" s="27"/>
      <c r="H92" s="65"/>
      <c r="I92" s="107" t="s">
        <v>1829</v>
      </c>
      <c r="J92" s="27"/>
      <c r="K92" s="22"/>
    </row>
    <row r="93" spans="1:11" ht="18.75">
      <c r="A93" s="21"/>
      <c r="B93" s="22"/>
      <c r="C93" s="22"/>
      <c r="D93" s="107" t="s">
        <v>1771</v>
      </c>
      <c r="E93" s="80"/>
      <c r="F93" s="298"/>
      <c r="G93" s="27"/>
      <c r="H93" s="65"/>
      <c r="I93" s="107"/>
      <c r="J93" s="27"/>
      <c r="K93" s="22"/>
    </row>
    <row r="94" spans="1:11" ht="18.75">
      <c r="A94" s="21"/>
      <c r="B94" s="22"/>
      <c r="C94" s="22"/>
      <c r="D94" s="107" t="s">
        <v>1772</v>
      </c>
      <c r="E94" s="80"/>
      <c r="F94" s="298"/>
      <c r="G94" s="27"/>
      <c r="H94" s="65"/>
      <c r="I94" s="107"/>
      <c r="J94" s="27"/>
      <c r="K94" s="22"/>
    </row>
    <row r="95" spans="1:11" ht="18.75">
      <c r="A95" s="29"/>
      <c r="B95" s="30"/>
      <c r="C95" s="30"/>
      <c r="D95" s="117" t="s">
        <v>1773</v>
      </c>
      <c r="E95" s="100"/>
      <c r="F95" s="331"/>
      <c r="G95" s="35"/>
      <c r="H95" s="32"/>
      <c r="I95" s="117"/>
      <c r="J95" s="35"/>
      <c r="K95" s="30"/>
    </row>
    <row r="96" spans="1:11" ht="18.75">
      <c r="A96" s="21"/>
      <c r="B96" s="22"/>
      <c r="C96" s="22"/>
      <c r="D96" s="107" t="s">
        <v>1774</v>
      </c>
      <c r="E96" s="80"/>
      <c r="F96" s="298"/>
      <c r="G96" s="27"/>
      <c r="H96" s="65"/>
      <c r="I96" s="107"/>
      <c r="J96" s="27"/>
      <c r="K96" s="22"/>
    </row>
    <row r="97" spans="1:11" ht="18.75">
      <c r="A97" s="21"/>
      <c r="B97" s="22"/>
      <c r="C97" s="22"/>
      <c r="D97" s="107" t="s">
        <v>1775</v>
      </c>
      <c r="E97" s="80"/>
      <c r="F97" s="298"/>
      <c r="G97" s="27"/>
      <c r="H97" s="65"/>
      <c r="I97" s="107"/>
      <c r="J97" s="27"/>
      <c r="K97" s="22"/>
    </row>
    <row r="98" spans="1:11" ht="18.75">
      <c r="A98" s="21"/>
      <c r="B98" s="22"/>
      <c r="C98" s="22"/>
      <c r="D98" s="107" t="s">
        <v>1776</v>
      </c>
      <c r="E98" s="80"/>
      <c r="F98" s="298"/>
      <c r="G98" s="27"/>
      <c r="H98" s="65"/>
      <c r="I98" s="107"/>
      <c r="J98" s="27"/>
      <c r="K98" s="22"/>
    </row>
    <row r="99" spans="1:11" ht="18.75">
      <c r="A99" s="21"/>
      <c r="B99" s="22"/>
      <c r="C99" s="22"/>
      <c r="D99" s="107" t="s">
        <v>1777</v>
      </c>
      <c r="E99" s="80"/>
      <c r="F99" s="298"/>
      <c r="G99" s="27"/>
      <c r="H99" s="65"/>
      <c r="I99" s="107"/>
      <c r="J99" s="27"/>
      <c r="K99" s="22"/>
    </row>
    <row r="100" spans="1:11" ht="18.75">
      <c r="A100" s="21"/>
      <c r="B100" s="22"/>
      <c r="C100" s="22"/>
      <c r="D100" s="107" t="s">
        <v>1778</v>
      </c>
      <c r="E100" s="80"/>
      <c r="F100" s="298"/>
      <c r="G100" s="27"/>
      <c r="H100" s="65"/>
      <c r="I100" s="107"/>
      <c r="J100" s="27"/>
      <c r="K100" s="22"/>
    </row>
    <row r="101" spans="1:11" ht="18.75">
      <c r="A101" s="67">
        <v>19</v>
      </c>
      <c r="B101" s="16" t="s">
        <v>1780</v>
      </c>
      <c r="C101" s="59" t="s">
        <v>1724</v>
      </c>
      <c r="D101" s="108" t="s">
        <v>1728</v>
      </c>
      <c r="E101" s="362">
        <v>20000</v>
      </c>
      <c r="F101" s="332"/>
      <c r="G101" s="362">
        <v>20000</v>
      </c>
      <c r="H101" s="411">
        <v>20000</v>
      </c>
      <c r="I101" s="586" t="s">
        <v>1835</v>
      </c>
      <c r="J101" s="16" t="s">
        <v>1779</v>
      </c>
      <c r="K101" s="79" t="s">
        <v>1062</v>
      </c>
    </row>
    <row r="102" spans="1:11" ht="18.75">
      <c r="A102" s="54"/>
      <c r="B102" s="22"/>
      <c r="C102" s="28" t="s">
        <v>1725</v>
      </c>
      <c r="D102" s="107" t="s">
        <v>1781</v>
      </c>
      <c r="E102" s="429"/>
      <c r="F102" s="298"/>
      <c r="G102" s="28"/>
      <c r="H102" s="22"/>
      <c r="I102" s="543" t="s">
        <v>1884</v>
      </c>
      <c r="J102" s="22" t="s">
        <v>1725</v>
      </c>
      <c r="K102" s="27"/>
    </row>
    <row r="103" spans="1:11" ht="18.75">
      <c r="A103" s="54"/>
      <c r="B103" s="22"/>
      <c r="C103" s="28"/>
      <c r="D103" s="107" t="s">
        <v>1782</v>
      </c>
      <c r="E103" s="429"/>
      <c r="F103" s="298"/>
      <c r="G103" s="28"/>
      <c r="H103" s="22"/>
      <c r="I103" s="110" t="s">
        <v>1885</v>
      </c>
      <c r="J103" s="22"/>
      <c r="K103" s="27"/>
    </row>
    <row r="104" spans="1:11" ht="18.75">
      <c r="A104" s="54"/>
      <c r="B104" s="22"/>
      <c r="C104" s="28"/>
      <c r="D104" s="107" t="s">
        <v>1783</v>
      </c>
      <c r="E104" s="55"/>
      <c r="F104" s="298"/>
      <c r="G104" s="28"/>
      <c r="H104" s="22"/>
      <c r="I104" s="110"/>
      <c r="J104" s="22"/>
      <c r="K104" s="27"/>
    </row>
    <row r="105" spans="1:11" ht="18.75">
      <c r="A105" s="54"/>
      <c r="B105" s="22"/>
      <c r="C105" s="28"/>
      <c r="D105" s="107" t="s">
        <v>1784</v>
      </c>
      <c r="E105" s="55"/>
      <c r="F105" s="298"/>
      <c r="G105" s="28"/>
      <c r="H105" s="22"/>
      <c r="I105" s="110"/>
      <c r="J105" s="22"/>
      <c r="K105" s="27"/>
    </row>
    <row r="106" spans="1:11" ht="18.75">
      <c r="A106" s="54"/>
      <c r="B106" s="22"/>
      <c r="C106" s="28"/>
      <c r="D106" s="107" t="s">
        <v>1785</v>
      </c>
      <c r="E106" s="55"/>
      <c r="F106" s="298"/>
      <c r="G106" s="28"/>
      <c r="H106" s="22"/>
      <c r="I106" s="110"/>
      <c r="J106" s="22"/>
      <c r="K106" s="27"/>
    </row>
    <row r="107" spans="1:11" ht="18.75">
      <c r="A107" s="54"/>
      <c r="B107" s="22"/>
      <c r="C107" s="28"/>
      <c r="D107" s="107" t="s">
        <v>1786</v>
      </c>
      <c r="E107" s="55"/>
      <c r="F107" s="298"/>
      <c r="G107" s="28"/>
      <c r="H107" s="22"/>
      <c r="I107" s="110"/>
      <c r="J107" s="22"/>
      <c r="K107" s="27"/>
    </row>
    <row r="108" spans="1:11" ht="18.75">
      <c r="A108" s="54"/>
      <c r="B108" s="22"/>
      <c r="C108" s="28"/>
      <c r="D108" s="107" t="s">
        <v>1787</v>
      </c>
      <c r="E108" s="55"/>
      <c r="F108" s="298"/>
      <c r="G108" s="28"/>
      <c r="H108" s="22"/>
      <c r="I108" s="110"/>
      <c r="J108" s="22"/>
      <c r="K108" s="27"/>
    </row>
    <row r="109" spans="1:11" ht="18.75">
      <c r="A109" s="54"/>
      <c r="B109" s="22"/>
      <c r="C109" s="28"/>
      <c r="D109" s="107" t="s">
        <v>1788</v>
      </c>
      <c r="E109" s="55"/>
      <c r="F109" s="298"/>
      <c r="G109" s="28"/>
      <c r="H109" s="22"/>
      <c r="I109" s="110"/>
      <c r="J109" s="22"/>
      <c r="K109" s="27"/>
    </row>
    <row r="110" spans="1:11" ht="18.75">
      <c r="A110" s="54"/>
      <c r="B110" s="22"/>
      <c r="C110" s="28"/>
      <c r="D110" s="107" t="s">
        <v>1789</v>
      </c>
      <c r="E110" s="55"/>
      <c r="F110" s="298"/>
      <c r="G110" s="28"/>
      <c r="H110" s="22"/>
      <c r="I110" s="110"/>
      <c r="J110" s="22"/>
      <c r="K110" s="27"/>
    </row>
    <row r="111" spans="1:11" ht="18.75">
      <c r="A111" s="54"/>
      <c r="B111" s="22"/>
      <c r="C111" s="28"/>
      <c r="D111" s="107" t="s">
        <v>1790</v>
      </c>
      <c r="E111" s="55"/>
      <c r="F111" s="298"/>
      <c r="G111" s="28"/>
      <c r="H111" s="22"/>
      <c r="I111" s="110"/>
      <c r="J111" s="22"/>
      <c r="K111" s="27"/>
    </row>
    <row r="112" spans="1:11" ht="18.75">
      <c r="A112" s="70"/>
      <c r="B112" s="30"/>
      <c r="C112" s="57"/>
      <c r="D112" s="117" t="s">
        <v>1791</v>
      </c>
      <c r="E112" s="354"/>
      <c r="F112" s="331"/>
      <c r="G112" s="57"/>
      <c r="H112" s="30"/>
      <c r="I112" s="116"/>
      <c r="J112" s="30"/>
      <c r="K112" s="35"/>
    </row>
    <row r="113" spans="7:8" ht="18.75">
      <c r="G113" s="92"/>
      <c r="H113" s="92"/>
    </row>
  </sheetData>
  <sheetProtection/>
  <mergeCells count="10">
    <mergeCell ref="A5:K5"/>
    <mergeCell ref="A4:B4"/>
    <mergeCell ref="A1:K1"/>
    <mergeCell ref="A2:K2"/>
    <mergeCell ref="A3:K3"/>
    <mergeCell ref="A8:A10"/>
    <mergeCell ref="B8:B10"/>
    <mergeCell ref="C8:C10"/>
    <mergeCell ref="E8:H8"/>
    <mergeCell ref="A7:C7"/>
  </mergeCells>
  <printOptions/>
  <pageMargins left="0.1968503937007874" right="0.1968503937007874" top="0.984251968503937" bottom="0.5905511811023623" header="0.6692913385826772" footer="0.3937007874015748"/>
  <pageSetup firstPageNumber="88" useFirstPageNumber="1" horizontalDpi="600" verticalDpi="600" orientation="landscape" paperSize="9" r:id="rId1"/>
  <headerFooter alignWithMargins="0">
    <oddHeader>&amp;R&amp;"TH SarabunIT๙,ธรรมดา"ผ.01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</dc:creator>
  <cp:keywords/>
  <dc:description/>
  <cp:lastModifiedBy>Chi_La</cp:lastModifiedBy>
  <cp:lastPrinted>2017-07-05T08:13:33Z</cp:lastPrinted>
  <dcterms:created xsi:type="dcterms:W3CDTF">2006-06-06T09:06:45Z</dcterms:created>
  <dcterms:modified xsi:type="dcterms:W3CDTF">2017-07-06T09:18:36Z</dcterms:modified>
  <cp:category/>
  <cp:version/>
  <cp:contentType/>
  <cp:contentStatus/>
</cp:coreProperties>
</file>